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20" firstSheet="78" activeTab="79"/>
  </bookViews>
  <sheets>
    <sheet name="Medicazioni avanzate lotto 1 " sheetId="1" r:id="rId1"/>
    <sheet name="Medicazioni avanzate lotto  2" sheetId="2" r:id="rId2"/>
    <sheet name="Medicazioni avanzate lotto 3" sheetId="3" r:id="rId3"/>
    <sheet name="Medicazioni avanzate lotto  4" sheetId="4" r:id="rId4"/>
    <sheet name="Medicazioni avanzate lotto 5" sheetId="5" r:id="rId5"/>
    <sheet name="Medicazioni avanzate lotto  6" sheetId="6" r:id="rId6"/>
    <sheet name="Medicazioni avanzate lotto  7" sheetId="7" r:id="rId7"/>
    <sheet name="Medicazioni avanzate lotto  8" sheetId="8" r:id="rId8"/>
    <sheet name="Medicazioni avanzate lotto  9" sheetId="9" r:id="rId9"/>
    <sheet name="Medicazioni avanzate lotto  10" sheetId="10" r:id="rId10"/>
    <sheet name="Medicazioni avanzate lotto  11" sheetId="11" r:id="rId11"/>
    <sheet name="Medicazioni avanzate lotto 12" sheetId="12" r:id="rId12"/>
    <sheet name="Medicazioni avanzate lotto  13" sheetId="13" r:id="rId13"/>
    <sheet name="Medicazioni avanzate lotto  14" sheetId="14" r:id="rId14"/>
    <sheet name="Medicazioni avanzate lotto  15" sheetId="15" r:id="rId15"/>
    <sheet name="Medicazioni avanzate lotto  16" sheetId="16" r:id="rId16"/>
    <sheet name="Medicazioni avanzate lotto  17" sheetId="17" r:id="rId17"/>
    <sheet name="Medicazioni avanzate lotto 18" sheetId="18" r:id="rId18"/>
    <sheet name="Medicazioni avanzate lotto  19" sheetId="19" r:id="rId19"/>
    <sheet name="Medicazioni avanzate lotto  20" sheetId="20" r:id="rId20"/>
    <sheet name="Medicazioni avanzate lotto  21" sheetId="21" r:id="rId21"/>
    <sheet name="Medicazioni avanzate lotto  22" sheetId="22" r:id="rId22"/>
    <sheet name="Medicazioni avanzate lotto 23" sheetId="23" r:id="rId23"/>
    <sheet name="Medicazioni avanzate lotto  24" sheetId="24" r:id="rId24"/>
    <sheet name="Medicazioni avanzate lotto  25" sheetId="25" r:id="rId25"/>
    <sheet name="Medicazioni avanzate lotto  26" sheetId="26" r:id="rId26"/>
    <sheet name="Medicazioni avanzate lotto  27" sheetId="27" r:id="rId27"/>
    <sheet name="Medicazioni avanzate lotto  28" sheetId="28" r:id="rId28"/>
    <sheet name="Medicazioni avanzate lotto 29" sheetId="29" r:id="rId29"/>
    <sheet name="Medicazioni avanzate lotto 30" sheetId="30" r:id="rId30"/>
    <sheet name="Medicazioni avanzate lotto 31" sheetId="31" r:id="rId31"/>
    <sheet name="Medicazioni avanzate lotto  32" sheetId="32" r:id="rId32"/>
    <sheet name="Medicazioni avanzate lotto  33" sheetId="33" r:id="rId33"/>
    <sheet name="Medicazioni avanzate lotto  34" sheetId="34" r:id="rId34"/>
    <sheet name="Medicazioni avanzate lotto  35" sheetId="35" r:id="rId35"/>
    <sheet name="Medicazioni avanzate lotto  36" sheetId="36" r:id="rId36"/>
    <sheet name="Medicazioni avanzate lotto  37" sheetId="37" r:id="rId37"/>
    <sheet name="Medicazioni avanzate lotto 38" sheetId="38" r:id="rId38"/>
    <sheet name="Medicazioni avanzate lotto 39" sheetId="39" r:id="rId39"/>
    <sheet name="Medicazioni avanzate lotto 40" sheetId="40" r:id="rId40"/>
    <sheet name="Medicazioni avanzate lotto  41" sheetId="41" r:id="rId41"/>
    <sheet name="Medicazioni avanzate lotto  42" sheetId="42" r:id="rId42"/>
    <sheet name="Medicazioni avanzate lotto 43" sheetId="43" r:id="rId43"/>
    <sheet name="Medicazioni avanzate lotto 44" sheetId="44" r:id="rId44"/>
    <sheet name="Medicazioni avanzate lotto  45" sheetId="45" r:id="rId45"/>
    <sheet name="Medicazioni avanzate lotto  46" sheetId="46" r:id="rId46"/>
    <sheet name="Medicazioni avanzate lotto  47" sheetId="47" r:id="rId47"/>
    <sheet name="Medicazioni avanzate lotto  48" sheetId="48" r:id="rId48"/>
    <sheet name="Medicazioni avanzate lotto  49" sheetId="49" r:id="rId49"/>
    <sheet name="Medicazioni avanzate lotto  50" sheetId="50" r:id="rId50"/>
    <sheet name="Medicazioni avanzate lotto 51" sheetId="51" r:id="rId51"/>
    <sheet name="Medicazioni avanzate lotto 52" sheetId="52" r:id="rId52"/>
    <sheet name="Medicazioni avanzate lotto 53" sheetId="53" r:id="rId53"/>
    <sheet name="Medicazioni avanzate lotto 54" sheetId="54" r:id="rId54"/>
    <sheet name="Medicazioni avanzate lotto 55" sheetId="55" r:id="rId55"/>
    <sheet name="Medicazioni avanzate lotto 56" sheetId="56" r:id="rId56"/>
    <sheet name="Medicazioni avanzate lotto 57" sheetId="57" r:id="rId57"/>
    <sheet name="Medicazioni avanzate lotto 58" sheetId="58" r:id="rId58"/>
    <sheet name="Medicazioni avanzate lotto 59" sheetId="59" r:id="rId59"/>
    <sheet name="Medicazioni avanzate lotto  60" sheetId="60" r:id="rId60"/>
    <sheet name="Medicazioni avanzate lotto  61" sheetId="61" r:id="rId61"/>
    <sheet name="Medicazioni avanzate lotto 62" sheetId="62" r:id="rId62"/>
    <sheet name="Medicazioni avanzate lotto 63" sheetId="63" r:id="rId63"/>
    <sheet name="Medicazioni avanzate lotto 64" sheetId="64" r:id="rId64"/>
    <sheet name="Medicazioni avanzate lotto 65" sheetId="65" r:id="rId65"/>
    <sheet name="Medicazioni avanzate lotto  66" sheetId="66" r:id="rId66"/>
    <sheet name="Medicazioni avanzate lotto 67" sheetId="67" r:id="rId67"/>
    <sheet name="Medicazioni avanzate lotto  68" sheetId="68" r:id="rId68"/>
    <sheet name="Medicazioni avanzate lotto 69" sheetId="69" r:id="rId69"/>
    <sheet name="Medicazioni avanzate lotto  70" sheetId="70" r:id="rId70"/>
    <sheet name="Medicazioni avanzate lotto 71" sheetId="71" r:id="rId71"/>
    <sheet name="Medicazioni avanzate lotto  72" sheetId="72" r:id="rId72"/>
    <sheet name="Medicazioni avanzate lotto  73" sheetId="73" r:id="rId73"/>
    <sheet name="Medicazioni avanzate lotto 74" sheetId="74" r:id="rId74"/>
    <sheet name="Medicazioni avanzate lotto 75" sheetId="75" r:id="rId75"/>
    <sheet name="Medicazioni avanzate lotto  76" sheetId="76" r:id="rId76"/>
    <sheet name="Medicazioni avanzate lotto  77" sheetId="77" r:id="rId77"/>
    <sheet name="Medicazioni avanzate lotto 78" sheetId="78" r:id="rId78"/>
    <sheet name="Medicazioni avanzate lotto  79" sheetId="79" r:id="rId79"/>
    <sheet name="Medicazioni avanzate lotto  80" sheetId="80" r:id="rId80"/>
    <sheet name="Medicazioni avanzate lotto 81" sheetId="81" r:id="rId81"/>
    <sheet name="Medicazioni avanzate lotto  82" sheetId="82" r:id="rId82"/>
    <sheet name="Medicazioni avanzate lotto  83" sheetId="83" r:id="rId83"/>
    <sheet name="Medicazioni avanzate lotto  84" sheetId="84" r:id="rId84"/>
    <sheet name="Medicazioni avanzate lotto  85" sheetId="85" r:id="rId85"/>
    <sheet name="Medicazioni avanzate lotto  86" sheetId="86" r:id="rId86"/>
    <sheet name="Medicazioni avanzate lotto  87" sheetId="87" r:id="rId87"/>
    <sheet name="Medicazioni avanzate lotto  88" sheetId="88" r:id="rId88"/>
    <sheet name="Medicazioni avanzate lotto  89" sheetId="89" r:id="rId89"/>
    <sheet name="Medicazioni avanzate lotto 90" sheetId="90" r:id="rId90"/>
    <sheet name="Medicazioni avanzate lotto  91" sheetId="91" r:id="rId91"/>
    <sheet name="Medicazioni avanzate lotto 92" sheetId="92" r:id="rId92"/>
    <sheet name="Medicazioni avanzate lotto  93" sheetId="93" r:id="rId93"/>
    <sheet name="Medicazioni avanzate lotto  94" sheetId="94" r:id="rId94"/>
    <sheet name="Medicazioni avanzate lotto  95" sheetId="95" r:id="rId95"/>
    <sheet name="Medicazioni avanzate lotto  96" sheetId="96" r:id="rId96"/>
    <sheet name="Medicazioni avanzate lotto  97" sheetId="97" r:id="rId97"/>
    <sheet name="Medicazioni avanzate lotto  98" sheetId="98" r:id="rId98"/>
    <sheet name="Medicazioni avanzate lotto  99" sheetId="99" r:id="rId99"/>
    <sheet name="Medicazioni avanzate lotto  100" sheetId="100" r:id="rId100"/>
    <sheet name="Medicazioni avanzate lotto  101" sheetId="101" r:id="rId101"/>
    <sheet name="Medicazioni avanzate lotto  102" sheetId="102" r:id="rId102"/>
    <sheet name="Medicazioni avanzate lotto  103" sheetId="103" r:id="rId103"/>
    <sheet name="Medicazioni avanzate lotto  104" sheetId="104" r:id="rId104"/>
    <sheet name="Medicazioni avanzate lotto 105" sheetId="105" r:id="rId105"/>
    <sheet name="Medicazioni avanzate lotto 106" sheetId="106" r:id="rId106"/>
    <sheet name="Medicazioni avanzate lotto  107" sheetId="107" r:id="rId107"/>
    <sheet name="Medicazioni avanzate lotto  108" sheetId="108" r:id="rId108"/>
  </sheets>
  <definedNames>
    <definedName name="_xlnm.Print_Area" localSheetId="9">'Medicazioni avanzate lotto  10'!$A$2:$K$21</definedName>
    <definedName name="_xlnm.Print_Area" localSheetId="99">'Medicazioni avanzate lotto  100'!$A$2:$K$21</definedName>
    <definedName name="_xlnm.Print_Area" localSheetId="100">'Medicazioni avanzate lotto  101'!$A$2:$K$21</definedName>
    <definedName name="_xlnm.Print_Area" localSheetId="101">'Medicazioni avanzate lotto  102'!$A$2:$K$22</definedName>
    <definedName name="_xlnm.Print_Area" localSheetId="102">'Medicazioni avanzate lotto  103'!$A$2:$K$21</definedName>
    <definedName name="_xlnm.Print_Area" localSheetId="103">'Medicazioni avanzate lotto  104'!$A$2:$K$24</definedName>
    <definedName name="_xlnm.Print_Area" localSheetId="106">'Medicazioni avanzate lotto  107'!$A$2:$K$20</definedName>
    <definedName name="_xlnm.Print_Area" localSheetId="107">'Medicazioni avanzate lotto  108'!$A$2:$K$21</definedName>
    <definedName name="_xlnm.Print_Area" localSheetId="10">'Medicazioni avanzate lotto  11'!$A$2:$K$21</definedName>
    <definedName name="_xlnm.Print_Area" localSheetId="12">'Medicazioni avanzate lotto  13'!$A$2:$K$21</definedName>
    <definedName name="_xlnm.Print_Area" localSheetId="13">'Medicazioni avanzate lotto  14'!$A$2:$K$21</definedName>
    <definedName name="_xlnm.Print_Area" localSheetId="14">'Medicazioni avanzate lotto  15'!$A$2:$K$21</definedName>
    <definedName name="_xlnm.Print_Area" localSheetId="15">'Medicazioni avanzate lotto  16'!$A$2:$K$23</definedName>
    <definedName name="_xlnm.Print_Area" localSheetId="16">'Medicazioni avanzate lotto  17'!$A$2:$K$22</definedName>
    <definedName name="_xlnm.Print_Area" localSheetId="18">'Medicazioni avanzate lotto  19'!$A$2:$K$22</definedName>
    <definedName name="_xlnm.Print_Area" localSheetId="1">'Medicazioni avanzate lotto  2'!$A$2:$K$22</definedName>
    <definedName name="_xlnm.Print_Area" localSheetId="19">'Medicazioni avanzate lotto  20'!$A$2:$K$23</definedName>
    <definedName name="_xlnm.Print_Area" localSheetId="20">'Medicazioni avanzate lotto  21'!$A$2:$K$22</definedName>
    <definedName name="_xlnm.Print_Area" localSheetId="21">'Medicazioni avanzate lotto  22'!$A$2:$K$22</definedName>
    <definedName name="_xlnm.Print_Area" localSheetId="23">'Medicazioni avanzate lotto  24'!$A$2:$K$22</definedName>
    <definedName name="_xlnm.Print_Area" localSheetId="24">'Medicazioni avanzate lotto  25'!$A$2:$K$22</definedName>
    <definedName name="_xlnm.Print_Area" localSheetId="25">'Medicazioni avanzate lotto  26'!$A$2:$K$24</definedName>
    <definedName name="_xlnm.Print_Area" localSheetId="26">'Medicazioni avanzate lotto  27'!$A$2:$K$28</definedName>
    <definedName name="_xlnm.Print_Area" localSheetId="27">'Medicazioni avanzate lotto  28'!$A$2:$K$26</definedName>
    <definedName name="_xlnm.Print_Area" localSheetId="31">'Medicazioni avanzate lotto  32'!$A$2:$K$21</definedName>
    <definedName name="_xlnm.Print_Area" localSheetId="32">'Medicazioni avanzate lotto  33'!$A$2:$K$22</definedName>
    <definedName name="_xlnm.Print_Area" localSheetId="33">'Medicazioni avanzate lotto  34'!$A$2:$K$21</definedName>
    <definedName name="_xlnm.Print_Area" localSheetId="34">'Medicazioni avanzate lotto  35'!$A$2:$K$24</definedName>
    <definedName name="_xlnm.Print_Area" localSheetId="35">'Medicazioni avanzate lotto  36'!$A$2:$K$23</definedName>
    <definedName name="_xlnm.Print_Area" localSheetId="36">'Medicazioni avanzate lotto  37'!$A$2:$K$25</definedName>
    <definedName name="_xlnm.Print_Area" localSheetId="3">'Medicazioni avanzate lotto  4'!$A$2:$K$22</definedName>
    <definedName name="_xlnm.Print_Area" localSheetId="40">'Medicazioni avanzate lotto  41'!$A$2:$K$24</definedName>
    <definedName name="_xlnm.Print_Area" localSheetId="41">'Medicazioni avanzate lotto  42'!$A$2:$K$23</definedName>
    <definedName name="_xlnm.Print_Area" localSheetId="44">'Medicazioni avanzate lotto  45'!$A$2:$K$24</definedName>
    <definedName name="_xlnm.Print_Area" localSheetId="45">'Medicazioni avanzate lotto  46'!$A$2:$K$21</definedName>
    <definedName name="_xlnm.Print_Area" localSheetId="46">'Medicazioni avanzate lotto  47'!$A$2:$K$25</definedName>
    <definedName name="_xlnm.Print_Area" localSheetId="47">'Medicazioni avanzate lotto  48'!$A$2:$K$22</definedName>
    <definedName name="_xlnm.Print_Area" localSheetId="48">'Medicazioni avanzate lotto  49'!$A$2:$K$22</definedName>
    <definedName name="_xlnm.Print_Area" localSheetId="49">'Medicazioni avanzate lotto  50'!$A$2:$K$22</definedName>
    <definedName name="_xlnm.Print_Area" localSheetId="5">'Medicazioni avanzate lotto  6'!$A$2:$K$22</definedName>
    <definedName name="_xlnm.Print_Area" localSheetId="59">'Medicazioni avanzate lotto  60'!$A$2:$K$23</definedName>
    <definedName name="_xlnm.Print_Area" localSheetId="60">'Medicazioni avanzate lotto  61'!$A$2:$K$22</definedName>
    <definedName name="_xlnm.Print_Area" localSheetId="65">'Medicazioni avanzate lotto  66'!$A$2:$K$23</definedName>
    <definedName name="_xlnm.Print_Area" localSheetId="67">'Medicazioni avanzate lotto  68'!$A$2:$K$22</definedName>
    <definedName name="_xlnm.Print_Area" localSheetId="6">'Medicazioni avanzate lotto  7'!$A$2:$K$22</definedName>
    <definedName name="_xlnm.Print_Area" localSheetId="69">'Medicazioni avanzate lotto  70'!$A$2:$K$21</definedName>
    <definedName name="_xlnm.Print_Area" localSheetId="71">'Medicazioni avanzate lotto  72'!$A$2:$K$21</definedName>
    <definedName name="_xlnm.Print_Area" localSheetId="72">'Medicazioni avanzate lotto  73'!$A$2:$K$22</definedName>
    <definedName name="_xlnm.Print_Area" localSheetId="75">'Medicazioni avanzate lotto  76'!$A$2:$K$21</definedName>
    <definedName name="_xlnm.Print_Area" localSheetId="76">'Medicazioni avanzate lotto  77'!$A$2:$K$22</definedName>
    <definedName name="_xlnm.Print_Area" localSheetId="78">'Medicazioni avanzate lotto  79'!$A$2:$K$21</definedName>
    <definedName name="_xlnm.Print_Area" localSheetId="7">'Medicazioni avanzate lotto  8'!$A$2:$K$23</definedName>
    <definedName name="_xlnm.Print_Area" localSheetId="79">'Medicazioni avanzate lotto  80'!$A$2:$K$22</definedName>
    <definedName name="_xlnm.Print_Area" localSheetId="81">'Medicazioni avanzate lotto  82'!$A$2:$K$22</definedName>
    <definedName name="_xlnm.Print_Area" localSheetId="82">'Medicazioni avanzate lotto  83'!$A$2:$K$21</definedName>
    <definedName name="_xlnm.Print_Area" localSheetId="83">'Medicazioni avanzate lotto  84'!$A$2:$K$21</definedName>
    <definedName name="_xlnm.Print_Area" localSheetId="84">'Medicazioni avanzate lotto  85'!$A$2:$K$21</definedName>
    <definedName name="_xlnm.Print_Area" localSheetId="85">'Medicazioni avanzate lotto  86'!$A$2:$K$24</definedName>
    <definedName name="_xlnm.Print_Area" localSheetId="86">'Medicazioni avanzate lotto  87'!$A$2:$K$24</definedName>
    <definedName name="_xlnm.Print_Area" localSheetId="87">'Medicazioni avanzate lotto  88'!$A$2:$K$22</definedName>
    <definedName name="_xlnm.Print_Area" localSheetId="88">'Medicazioni avanzate lotto  89'!$A$2:$K$21</definedName>
    <definedName name="_xlnm.Print_Area" localSheetId="8">'Medicazioni avanzate lotto  9'!$A$2:$K$22</definedName>
    <definedName name="_xlnm.Print_Area" localSheetId="90">'Medicazioni avanzate lotto  91'!$A$2:$K$29</definedName>
    <definedName name="_xlnm.Print_Area" localSheetId="92">'Medicazioni avanzate lotto  93'!$A$2:$K$23</definedName>
    <definedName name="_xlnm.Print_Area" localSheetId="93">'Medicazioni avanzate lotto  94'!$A$2:$K$21</definedName>
    <definedName name="_xlnm.Print_Area" localSheetId="94">'Medicazioni avanzate lotto  95'!$A$2:$K$22</definedName>
    <definedName name="_xlnm.Print_Area" localSheetId="95">'Medicazioni avanzate lotto  96'!$A$2:$K$21</definedName>
    <definedName name="_xlnm.Print_Area" localSheetId="96">'Medicazioni avanzate lotto  97'!$A$2:$K$23</definedName>
    <definedName name="_xlnm.Print_Area" localSheetId="97">'Medicazioni avanzate lotto  98'!$A$2:$K$21</definedName>
    <definedName name="_xlnm.Print_Area" localSheetId="98">'Medicazioni avanzate lotto  99'!$A$2:$K$21</definedName>
    <definedName name="_xlnm.Print_Area" localSheetId="0">'Medicazioni avanzate lotto 1 '!$A$1:$K$21</definedName>
    <definedName name="_xlnm.Print_Area" localSheetId="104">'Medicazioni avanzate lotto 105'!$A$2:$K$24</definedName>
    <definedName name="_xlnm.Print_Area" localSheetId="105">'Medicazioni avanzate lotto 106'!$A$2:$K$21</definedName>
    <definedName name="_xlnm.Print_Area" localSheetId="11">'Medicazioni avanzate lotto 12'!$A$2:$K$21</definedName>
    <definedName name="_xlnm.Print_Area" localSheetId="17">'Medicazioni avanzate lotto 18'!$A$2:$K$23</definedName>
    <definedName name="_xlnm.Print_Area" localSheetId="22">'Medicazioni avanzate lotto 23'!$A$2:$K$22</definedName>
    <definedName name="_xlnm.Print_Area" localSheetId="28">'Medicazioni avanzate lotto 29'!$A$2:$K$24</definedName>
    <definedName name="_xlnm.Print_Area" localSheetId="2">'Medicazioni avanzate lotto 3'!$A$2:$K$22</definedName>
    <definedName name="_xlnm.Print_Area" localSheetId="29">'Medicazioni avanzate lotto 30'!$A$2:$K$22</definedName>
    <definedName name="_xlnm.Print_Area" localSheetId="30">'Medicazioni avanzate lotto 31'!$A$2:$K$25</definedName>
    <definedName name="_xlnm.Print_Area" localSheetId="37">'Medicazioni avanzate lotto 38'!$A$2:$K$24</definedName>
    <definedName name="_xlnm.Print_Area" localSheetId="38">'Medicazioni avanzate lotto 39'!$A$2:$K$24</definedName>
    <definedName name="_xlnm.Print_Area" localSheetId="39">'Medicazioni avanzate lotto 40'!$A$2:$K$24</definedName>
    <definedName name="_xlnm.Print_Area" localSheetId="42">'Medicazioni avanzate lotto 43'!$A$2:$K$23</definedName>
    <definedName name="_xlnm.Print_Area" localSheetId="43">'Medicazioni avanzate lotto 44'!$A$2:$K$24</definedName>
    <definedName name="_xlnm.Print_Area" localSheetId="4">'Medicazioni avanzate lotto 5'!$A$2:$K$24</definedName>
    <definedName name="_xlnm.Print_Area" localSheetId="50">'Medicazioni avanzate lotto 51'!$A$2:$K$22</definedName>
    <definedName name="_xlnm.Print_Area" localSheetId="51">'Medicazioni avanzate lotto 52'!$A$2:$K$22</definedName>
    <definedName name="_xlnm.Print_Area" localSheetId="52">'Medicazioni avanzate lotto 53'!$A$2:$K$21</definedName>
    <definedName name="_xlnm.Print_Area" localSheetId="53">'Medicazioni avanzate lotto 54'!$A$2:$K$21</definedName>
    <definedName name="_xlnm.Print_Area" localSheetId="54">'Medicazioni avanzate lotto 55'!$A$2:$K$21</definedName>
    <definedName name="_xlnm.Print_Area" localSheetId="55">'Medicazioni avanzate lotto 56'!$A$2:$K$21</definedName>
    <definedName name="_xlnm.Print_Area" localSheetId="56">'Medicazioni avanzate lotto 57'!$A$2:$K$22</definedName>
    <definedName name="_xlnm.Print_Area" localSheetId="57">'Medicazioni avanzate lotto 58'!$A$2:$K$21</definedName>
    <definedName name="_xlnm.Print_Area" localSheetId="58">'Medicazioni avanzate lotto 59'!$A$2:$K$23</definedName>
    <definedName name="_xlnm.Print_Area" localSheetId="61">'Medicazioni avanzate lotto 62'!$A$2:$K$22</definedName>
    <definedName name="_xlnm.Print_Area" localSheetId="62">'Medicazioni avanzate lotto 63'!$A$2:$K$21</definedName>
    <definedName name="_xlnm.Print_Area" localSheetId="63">'Medicazioni avanzate lotto 64'!$A$2:$K$21</definedName>
    <definedName name="_xlnm.Print_Area" localSheetId="64">'Medicazioni avanzate lotto 65'!$A$2:$K$21</definedName>
    <definedName name="_xlnm.Print_Area" localSheetId="66">'Medicazioni avanzate lotto 67'!$A$2:$K$21</definedName>
    <definedName name="_xlnm.Print_Area" localSheetId="68">'Medicazioni avanzate lotto 69'!$A$2:$K$21</definedName>
    <definedName name="_xlnm.Print_Area" localSheetId="70">'Medicazioni avanzate lotto 71'!$A$2:$K$21</definedName>
    <definedName name="_xlnm.Print_Area" localSheetId="73">'Medicazioni avanzate lotto 74'!$A$2:$K$21</definedName>
    <definedName name="_xlnm.Print_Area" localSheetId="74">'Medicazioni avanzate lotto 75'!$A$2:$K$21</definedName>
    <definedName name="_xlnm.Print_Area" localSheetId="77">'Medicazioni avanzate lotto 78'!$A$2:$K$21</definedName>
    <definedName name="_xlnm.Print_Area" localSheetId="80">'Medicazioni avanzate lotto 81'!$A$2:$K$23</definedName>
    <definedName name="_xlnm.Print_Area" localSheetId="89">'Medicazioni avanzate lotto 90'!$A$2:$K$22</definedName>
    <definedName name="_xlnm.Print_Area" localSheetId="91">'Medicazioni avanzate lotto 92'!$A$2:$K$23</definedName>
  </definedNames>
  <calcPr fullCalcOnLoad="1"/>
</workbook>
</file>

<file path=xl/sharedStrings.xml><?xml version="1.0" encoding="utf-8"?>
<sst xmlns="http://schemas.openxmlformats.org/spreadsheetml/2006/main" count="3735" uniqueCount="534">
  <si>
    <t>ALLEGATO F2</t>
  </si>
  <si>
    <t>A</t>
  </si>
  <si>
    <t>C</t>
  </si>
  <si>
    <t>D</t>
  </si>
  <si>
    <t>E</t>
  </si>
  <si>
    <t>G</t>
  </si>
  <si>
    <t>H</t>
  </si>
  <si>
    <t>I</t>
  </si>
  <si>
    <t>J</t>
  </si>
  <si>
    <t>K</t>
  </si>
  <si>
    <t>DESCRIZIONE</t>
  </si>
  <si>
    <t>TIMBRO E FIRMA LEGGIBILE</t>
  </si>
  <si>
    <t>NOME COMMERCIALE PRODOTTO</t>
  </si>
  <si>
    <t>UNITA' DI MISURA</t>
  </si>
  <si>
    <t xml:space="preserve">Descrizione: </t>
  </si>
  <si>
    <t>La Ditta offerente dichiara che il costo relativo alla sicurezza (ricompreso nell'importo complessivo) , per il presente lotto, è pari ad € __________,___ = (__________/___)</t>
  </si>
  <si>
    <t>Offerta n° …………</t>
  </si>
  <si>
    <t>del…………………..</t>
  </si>
  <si>
    <t>CODICE CND</t>
  </si>
  <si>
    <t>GARA MEDICAZIONI AVANZATE</t>
  </si>
  <si>
    <t>BANCA DATI O REPERTORIO REGISTRO DISPOSITIVI MEDICI</t>
  </si>
  <si>
    <t>QUANTITATIVO COMPLESSIVO STIMATO PER 3 ANNI + RINNOVO DI 1 ANNO</t>
  </si>
  <si>
    <t>PREZZO UNITARIO OFFERTO A PEZZO  IVA ESCLUSA IN CIFRE (EURO)</t>
  </si>
  <si>
    <t>MEDICAZIONE TRASPARENTE MONOUSO STERILE IN POLIURETANO CON RINFORZO IN TNT PER CATETERE VENOSO PERIFERICO E CENTRALE (CON TAGLIO AD U)</t>
  </si>
  <si>
    <t>cm 7 x 9 - MVTR non inferiore ai 3000gr/24h/m2</t>
  </si>
  <si>
    <t>cm 10 x 12  -  MVTR non inferiore ai 3000gr/24h/m2</t>
  </si>
  <si>
    <t xml:space="preserve">LOTTO N. 1 </t>
  </si>
  <si>
    <t>PZ</t>
  </si>
  <si>
    <t xml:space="preserve">BASE D'ASTA UNITARIA  IN EURO </t>
  </si>
  <si>
    <t>IMPORTO COMPLESSIVO OFFERTO IN CIFRE IVA ESCLUSA (HxI) IN EURO</t>
  </si>
  <si>
    <t>IMPORTO COMPLESSIVO OFFERTO IN LETTERE IVA ESCLUSA</t>
  </si>
  <si>
    <r>
      <rPr>
        <b/>
        <sz val="10"/>
        <rFont val="Arial"/>
        <family val="2"/>
      </rPr>
      <t>Nota 1:</t>
    </r>
    <r>
      <rPr>
        <sz val="10"/>
        <rFont val="Arial"/>
        <family val="2"/>
      </rPr>
      <t xml:space="preserve"> Il prezzo offerto, pena esclusione, non potrà essere superiore le basi d'asta sopra evidenziate.</t>
    </r>
  </si>
  <si>
    <r>
      <rPr>
        <b/>
        <sz val="12"/>
        <rFont val="Arial"/>
        <family val="2"/>
      </rPr>
      <t>TOTALE LOTTO 1</t>
    </r>
    <r>
      <rPr>
        <sz val="10"/>
        <rFont val="Arial"/>
        <family val="0"/>
      </rPr>
      <t xml:space="preserve"> </t>
    </r>
  </si>
  <si>
    <t>MEDICAZIONE TRASPARENTE MONOUSO STERILE IN POLIURETANO PER CATETERE VENOSO CENTRALE (SENZA TAGLIO AD U)</t>
  </si>
  <si>
    <t xml:space="preserve">LOTTO N. 2 </t>
  </si>
  <si>
    <t>cm 10 x 12  -     MVTR non inferiore ai 3000gr/24h/m2</t>
  </si>
  <si>
    <t>cm 6 x 7 -          MVTR non inferiore ai 3000gr/24h/m2</t>
  </si>
  <si>
    <t xml:space="preserve">LOTTO N. 3 </t>
  </si>
  <si>
    <r>
      <rPr>
        <b/>
        <sz val="12"/>
        <rFont val="Arial"/>
        <family val="2"/>
      </rPr>
      <t>TOTALE LOTTO 3</t>
    </r>
    <r>
      <rPr>
        <sz val="10"/>
        <rFont val="Arial"/>
        <family val="0"/>
      </rPr>
      <t xml:space="preserve"> </t>
    </r>
  </si>
  <si>
    <t>FILM SEMIPERMEABILE IN POLIURETANO NON STERILE ( IN ROTOLO)</t>
  </si>
  <si>
    <r>
      <t>misura cm 10 x 10 m  MVTR non inferiore ai 800</t>
    </r>
    <r>
      <rPr>
        <sz val="9"/>
        <color indexed="53"/>
        <rFont val="Tahoma"/>
        <family val="2"/>
      </rPr>
      <t xml:space="preserve">  </t>
    </r>
    <r>
      <rPr>
        <sz val="9"/>
        <rFont val="Tahoma"/>
        <family val="2"/>
      </rPr>
      <t>gr/24h/m2</t>
    </r>
  </si>
  <si>
    <t>TOTALE LOTTO 2</t>
  </si>
  <si>
    <t>LOTTO N. 4</t>
  </si>
  <si>
    <r>
      <rPr>
        <b/>
        <sz val="12"/>
        <rFont val="Arial"/>
        <family val="2"/>
      </rPr>
      <t>TOTALE LOTTO 4</t>
    </r>
    <r>
      <rPr>
        <sz val="10"/>
        <rFont val="Arial"/>
        <family val="0"/>
      </rPr>
      <t xml:space="preserve"> </t>
    </r>
  </si>
  <si>
    <t>MEDICAZIONE IN MEMBRANA DI FILM DI POLIURETANO TRASPARENTE E TRAPIRANTE PER LA PROTEZIONE DELLA CUTE FRAGILE, LA GESTIONE DI FERITE SUPERIFICIALI</t>
  </si>
  <si>
    <t xml:space="preserve">Cm 10,5 x 12  </t>
  </si>
  <si>
    <t xml:space="preserve">Cm 15,5 x 20  </t>
  </si>
  <si>
    <t>LOTTO N. 5</t>
  </si>
  <si>
    <r>
      <rPr>
        <b/>
        <sz val="12"/>
        <rFont val="Arial"/>
        <family val="2"/>
      </rPr>
      <t>TOTALE LOTTO 5</t>
    </r>
    <r>
      <rPr>
        <sz val="10"/>
        <rFont val="Arial"/>
        <family val="0"/>
      </rPr>
      <t xml:space="preserve"> </t>
    </r>
  </si>
  <si>
    <t>MEDICAZIONE TRASPARENTE DI FISSAGGIO MONOUSO STERILE IN POLIURETANO CON RINFORZO IN TNT PER CATETERE VENOSO  CENTRALE , PICC e Midline,cateteri percutanei (CON TAGLIO AD U) CON ANTISETTICO</t>
  </si>
  <si>
    <t xml:space="preserve">cm 7x8 </t>
  </si>
  <si>
    <t xml:space="preserve">cm 8x12     </t>
  </si>
  <si>
    <t xml:space="preserve">cm 10x12    </t>
  </si>
  <si>
    <t xml:space="preserve">cm 10x15      </t>
  </si>
  <si>
    <t>LOTTO N. 6</t>
  </si>
  <si>
    <r>
      <rPr>
        <b/>
        <sz val="12"/>
        <rFont val="Arial"/>
        <family val="2"/>
      </rPr>
      <t>TOTALE LOTTO 6</t>
    </r>
    <r>
      <rPr>
        <sz val="10"/>
        <rFont val="Arial"/>
        <family val="0"/>
      </rPr>
      <t xml:space="preserve"> </t>
    </r>
  </si>
  <si>
    <t>SCHIUMA PU</t>
  </si>
  <si>
    <t xml:space="preserve">tampone centrale cm 9-10 x 9-10  </t>
  </si>
  <si>
    <t xml:space="preserve">tampone centrale cm 15 x 15 </t>
  </si>
  <si>
    <t>LOTTO N. 7</t>
  </si>
  <si>
    <t>TOTALE LOTTO 7</t>
  </si>
  <si>
    <t>tampone centrale cm 10 x 10</t>
  </si>
  <si>
    <t xml:space="preserve">tampone centrale cm 20 x 20 </t>
  </si>
  <si>
    <t>LOTTO N. 8</t>
  </si>
  <si>
    <t xml:space="preserve">tampone centrale cm 9 x 9 </t>
  </si>
  <si>
    <t>TOTALE LOTTO 8</t>
  </si>
  <si>
    <t>LOTTO N. 9</t>
  </si>
  <si>
    <t>TOTALE LOTTO 9</t>
  </si>
  <si>
    <t xml:space="preserve">tampone centrale cm 10x 10 </t>
  </si>
  <si>
    <t>LOTTO N. 10</t>
  </si>
  <si>
    <t>TOTALE LOTTO 10</t>
  </si>
  <si>
    <t>LOTTO N. 11</t>
  </si>
  <si>
    <t>TOTALE LOTTO 11</t>
  </si>
  <si>
    <t xml:space="preserve"> Misura superficie  assorbente   min 90 cm2 - max 225 cm2
(tolleranza +/- 20% sul valore medio)</t>
  </si>
  <si>
    <t>LOTTO N. 12</t>
  </si>
  <si>
    <t>TOTALE LOTTO 12</t>
  </si>
  <si>
    <t>SCHIUMA PU SENZA BORDO</t>
  </si>
  <si>
    <t>SCHIUMA PU CON BORDO</t>
  </si>
  <si>
    <t>LOTTO N. 13</t>
  </si>
  <si>
    <t xml:space="preserve">SCHIUMA PU </t>
  </si>
  <si>
    <t>SUPERFICE ATTIVA min 100 cm2  e max 250 cm2  
(tolleranza +/- 20% sul valore medio)</t>
  </si>
  <si>
    <t>TOTALE LOTTO 13</t>
  </si>
  <si>
    <t>LOTTO N. 14</t>
  </si>
  <si>
    <t xml:space="preserve">misura 2,5 x40cm  </t>
  </si>
  <si>
    <t>TOTALE LOTTO 14</t>
  </si>
  <si>
    <t>LOTTO N. 15</t>
  </si>
  <si>
    <t>TOTALE LOTTO 15</t>
  </si>
  <si>
    <t xml:space="preserve">medicazione conformata cm  7-9 x 9 cm  </t>
  </si>
  <si>
    <t>LOTTO N. 16</t>
  </si>
  <si>
    <t>TOTALE LOTTO 16</t>
  </si>
  <si>
    <t xml:space="preserve">tampone centrale cm 9 x 9  </t>
  </si>
  <si>
    <t xml:space="preserve">tampone centrale cm 14 x 14  </t>
  </si>
  <si>
    <t>LOTTO N. 17</t>
  </si>
  <si>
    <t>TOTALE LOTTO 17</t>
  </si>
  <si>
    <t>SCHIUMA PU AG</t>
  </si>
  <si>
    <t xml:space="preserve">tampone centrale cm 10x 10  </t>
  </si>
  <si>
    <t>LOTTO N. 18</t>
  </si>
  <si>
    <t>TOTALE LOTTO 18</t>
  </si>
  <si>
    <t xml:space="preserve">tampone centrale cm 20x20  </t>
  </si>
  <si>
    <t>LOTTO N. 19</t>
  </si>
  <si>
    <t>TOTALE LOTTO 19</t>
  </si>
  <si>
    <t xml:space="preserve">tampone centrale cm 9-10 x 9-10   </t>
  </si>
  <si>
    <t xml:space="preserve">tampone centrale cm 15 x 15  </t>
  </si>
  <si>
    <t>LOTTO N. 20</t>
  </si>
  <si>
    <t>TOTALE LOTTO 20</t>
  </si>
  <si>
    <t xml:space="preserve">piccola  cm. 5/7 x 5/9 cm.   </t>
  </si>
  <si>
    <t xml:space="preserve">media cm. 10/11 x 10/11    </t>
  </si>
  <si>
    <t xml:space="preserve">grande rettangolare o almeno 8 x15   </t>
  </si>
  <si>
    <t>LOTTO N. 21</t>
  </si>
  <si>
    <t>TOTALE LOTTO 21</t>
  </si>
  <si>
    <t>SCHIUMA PU IN SILICONE</t>
  </si>
  <si>
    <t>cm 10x10</t>
  </si>
  <si>
    <t>cm 15x15</t>
  </si>
  <si>
    <t>LOTTO N. 22</t>
  </si>
  <si>
    <t>TOTALE LOTTO 22</t>
  </si>
  <si>
    <t>PU IN SILICONE</t>
  </si>
  <si>
    <t xml:space="preserve">cm 10x 10 </t>
  </si>
  <si>
    <t xml:space="preserve">m 14 x 14 </t>
  </si>
  <si>
    <t>LOTTO N. 23</t>
  </si>
  <si>
    <t>TOTALE LOTTO 23</t>
  </si>
  <si>
    <t>LOTTO N. 24</t>
  </si>
  <si>
    <t>TOTALE LOTTO 24</t>
  </si>
  <si>
    <t xml:space="preserve">tampone centrale cm 14 x 14 </t>
  </si>
  <si>
    <t>LOTTO N. 25</t>
  </si>
  <si>
    <t>TOTALE LOTTO 25</t>
  </si>
  <si>
    <t>PU IN SILICONE MEDIA ASSORBENZA</t>
  </si>
  <si>
    <t>PU IN SILICONE ALTA ASSORBENZA</t>
  </si>
  <si>
    <t>LOTTO N. 26</t>
  </si>
  <si>
    <t>TOTALE LOTTO 26</t>
  </si>
  <si>
    <t>cm 10 x 10 cm non adesivo</t>
  </si>
  <si>
    <t>cm 15 x 15 cm  non adesivo</t>
  </si>
  <si>
    <t xml:space="preserve">cm 10x10  adesivo tampone interno  </t>
  </si>
  <si>
    <t>cm 15 x 15 cm adesivo tampone interno</t>
  </si>
  <si>
    <t>LOTTO N. 27</t>
  </si>
  <si>
    <t>TOTALE LOTTO 27</t>
  </si>
  <si>
    <t>SCHIUMA PU silicone</t>
  </si>
  <si>
    <t>Cm 7,5x7,5</t>
  </si>
  <si>
    <t xml:space="preserve">cm 10/12x10/12 </t>
  </si>
  <si>
    <t>cm 15x20</t>
  </si>
  <si>
    <t>cm 18x18 (sacrale)</t>
  </si>
  <si>
    <t>cm 23x23 (sacrale)</t>
  </si>
  <si>
    <t>cm 10x20 (post op)</t>
  </si>
  <si>
    <t>cm 10x25 (post op)</t>
  </si>
  <si>
    <t>cm 10x30 (post op)</t>
  </si>
  <si>
    <t>LOTTO N. 28</t>
  </si>
  <si>
    <t>TOTALE LOTTO 28</t>
  </si>
  <si>
    <t xml:space="preserve"> SCHIUMA PU IN SILICONE</t>
  </si>
  <si>
    <t xml:space="preserve">cm 10x10 </t>
  </si>
  <si>
    <t>cm 10x20</t>
  </si>
  <si>
    <t>cm 20x20</t>
  </si>
  <si>
    <t>cm 20x50</t>
  </si>
  <si>
    <t>cm 13x20 (Tallone)</t>
  </si>
  <si>
    <t>LOTTO N. 29</t>
  </si>
  <si>
    <t>TOTALE LOTTO 29</t>
  </si>
  <si>
    <t xml:space="preserve">cm 7,5x8,5 </t>
  </si>
  <si>
    <t>cm 10x12</t>
  </si>
  <si>
    <t>cm  20x50</t>
  </si>
  <si>
    <t>LOTTO N. 30</t>
  </si>
  <si>
    <t>TOTALE LOTTO 30</t>
  </si>
  <si>
    <t>LOTTO N. 31</t>
  </si>
  <si>
    <t>TOTALE LOTTO 31</t>
  </si>
  <si>
    <t>misura 100 cm2  non adesiva</t>
  </si>
  <si>
    <t>misura 225cm2  non adesiva</t>
  </si>
  <si>
    <t xml:space="preserve">misura  areea idroattiva nella versione adesiva  100 cm2 </t>
  </si>
  <si>
    <t xml:space="preserve">misura  areea idroattiva nella versione adesiva  196 cm2 </t>
  </si>
  <si>
    <t>LOTTO N. 32</t>
  </si>
  <si>
    <t>TOTALE LOTTO 32</t>
  </si>
  <si>
    <t>IDROGEL</t>
  </si>
  <si>
    <t>GR.</t>
  </si>
  <si>
    <t>LOTTO N. 33</t>
  </si>
  <si>
    <t>TOTALE LOTTO 33</t>
  </si>
  <si>
    <t xml:space="preserve">cm 10 x 10 </t>
  </si>
  <si>
    <t xml:space="preserve">cm 17 x 17 oppure 10 x 20 cm </t>
  </si>
  <si>
    <t>LOTTO N. 34</t>
  </si>
  <si>
    <t>TOTALE LOTTO 34</t>
  </si>
  <si>
    <t xml:space="preserve">tubo da 10 gr </t>
  </si>
  <si>
    <t>IDROGEL AG</t>
  </si>
  <si>
    <t>LOTTO N. 35</t>
  </si>
  <si>
    <t>TOTALE LOTTO 35</t>
  </si>
  <si>
    <t xml:space="preserve">POLIACRILATI </t>
  </si>
  <si>
    <t>superfice idroattiva 12,50 cm2 cavitario</t>
  </si>
  <si>
    <t>superfice idroattiva 12,50 cm2  non cavitario</t>
  </si>
  <si>
    <t>superficie idroattiva  56  cm2   cavitario</t>
  </si>
  <si>
    <t>superficie idroattiva  100 cm2  non cavitario</t>
  </si>
  <si>
    <t>LOTTO N. 36</t>
  </si>
  <si>
    <t>TOTALE LOTTO 36</t>
  </si>
  <si>
    <t>cm 15 x 15</t>
  </si>
  <si>
    <t xml:space="preserve">cm 10 x 10  </t>
  </si>
  <si>
    <t xml:space="preserve">nastro cm 2 x 45 cm </t>
  </si>
  <si>
    <t xml:space="preserve">CMC AG </t>
  </si>
  <si>
    <t>LOTTO N. 37</t>
  </si>
  <si>
    <t xml:space="preserve">cm 5 x 5 cm   </t>
  </si>
  <si>
    <t xml:space="preserve">cm 15 x 15 </t>
  </si>
  <si>
    <t xml:space="preserve">cm 20 x 30 </t>
  </si>
  <si>
    <t>cm 10 x 10</t>
  </si>
  <si>
    <t>TOTALE LOTTO 37</t>
  </si>
  <si>
    <t>LOTTO N. 38</t>
  </si>
  <si>
    <t>TOTALE LOTTO 38</t>
  </si>
  <si>
    <t>CMC</t>
  </si>
  <si>
    <t>LOTTO N. 39</t>
  </si>
  <si>
    <t>TOTALE LOTTO 39</t>
  </si>
  <si>
    <t xml:space="preserve">cm 5 x 5 cm </t>
  </si>
  <si>
    <t xml:space="preserve">cm 10 x 10 cm </t>
  </si>
  <si>
    <t>nastro cm 2 x 45 cm</t>
  </si>
  <si>
    <t>cm 15 x 15 cm</t>
  </si>
  <si>
    <t xml:space="preserve">MED. IN CELLULOSA ETILSOLFONATA </t>
  </si>
  <si>
    <t>LOTTO N. 40</t>
  </si>
  <si>
    <t>TOTALE LOTTO 40</t>
  </si>
  <si>
    <t xml:space="preserve">MED IN CELLULOSA ETILSOLFONATA CON CLORURO DI AG </t>
  </si>
  <si>
    <t>LOTTO N. 41</t>
  </si>
  <si>
    <t>TOTALE LOTTO 41</t>
  </si>
  <si>
    <t>CMC E NYLON AG</t>
  </si>
  <si>
    <t xml:space="preserve">cm 13 x 10 cm </t>
  </si>
  <si>
    <t xml:space="preserve">cm 23 x 30 </t>
  </si>
  <si>
    <t xml:space="preserve">nastro cm 23 x 100 cm </t>
  </si>
  <si>
    <t>GUANTO DIVERSE MISURE</t>
  </si>
  <si>
    <t>LOTTO N. 42</t>
  </si>
  <si>
    <t>TOTALE LOTTO 42</t>
  </si>
  <si>
    <t>idroALGINATO AG</t>
  </si>
  <si>
    <t xml:space="preserve">cm 5 x 5 circa </t>
  </si>
  <si>
    <t xml:space="preserve">cm 10 x 10 circa </t>
  </si>
  <si>
    <t xml:space="preserve">nastro 2,5 a 3 cm  x 30 a 44 cm  con tolleranza </t>
  </si>
  <si>
    <t>LOTTO N. 43</t>
  </si>
  <si>
    <t>TOTALE LOTTO 43</t>
  </si>
  <si>
    <t>ALGINATO AG</t>
  </si>
  <si>
    <t>cm 5 x 5 circa</t>
  </si>
  <si>
    <t xml:space="preserve">cm 10 x 10 circa  </t>
  </si>
  <si>
    <t>LOTTO N. 44</t>
  </si>
  <si>
    <t xml:space="preserve"> IDROALGINATO</t>
  </si>
  <si>
    <t>TOTALE LOTTO 44</t>
  </si>
  <si>
    <t>LOTTO N. 45</t>
  </si>
  <si>
    <t>TOTALE LOTTO 45</t>
  </si>
  <si>
    <t>ALGINATO</t>
  </si>
  <si>
    <t xml:space="preserve">cm 15 x 15 cm </t>
  </si>
  <si>
    <t>LOTTO N. 46</t>
  </si>
  <si>
    <t>TOTALE LOTTO 46</t>
  </si>
  <si>
    <t>Alginato di calcio in pasta con Ag ionico</t>
  </si>
  <si>
    <t xml:space="preserve">tubo 15gr </t>
  </si>
  <si>
    <t>LOTTO N. 47</t>
  </si>
  <si>
    <t>TOTALE LOTTO 47</t>
  </si>
  <si>
    <t>ALTRA MED AG</t>
  </si>
  <si>
    <t xml:space="preserve">10x10                     </t>
  </si>
  <si>
    <t xml:space="preserve">10x20 </t>
  </si>
  <si>
    <t xml:space="preserve">20x40 </t>
  </si>
  <si>
    <t xml:space="preserve">40x40 </t>
  </si>
  <si>
    <t>10x120</t>
  </si>
  <si>
    <t>LOTTO N. 48</t>
  </si>
  <si>
    <t>TOTALE LOTTO 48</t>
  </si>
  <si>
    <t>CARBONE E AG</t>
  </si>
  <si>
    <r>
      <t xml:space="preserve">cm 10 x </t>
    </r>
    <r>
      <rPr>
        <sz val="9"/>
        <rFont val="Tahoma"/>
        <family val="2"/>
      </rPr>
      <t xml:space="preserve"> 18</t>
    </r>
  </si>
  <si>
    <t>LOTTO N. 49</t>
  </si>
  <si>
    <t>TOTALE LOTTO 49</t>
  </si>
  <si>
    <t xml:space="preserve">CARBONE </t>
  </si>
  <si>
    <t xml:space="preserve">cm 12 a 13 cm x 18 a 20 cm con tolleranza </t>
  </si>
  <si>
    <t>IDROCOLLOIDI</t>
  </si>
  <si>
    <t xml:space="preserve">area attiva idrocolloidale cm 10-11 x 10-11 </t>
  </si>
  <si>
    <t xml:space="preserve">area attiva idrocolloidale cm 20 x 20 </t>
  </si>
  <si>
    <t>LOTTO N. 50</t>
  </si>
  <si>
    <t>TOTALE LOTTO 50</t>
  </si>
  <si>
    <t>LOTTO N. 51</t>
  </si>
  <si>
    <t>TOTALE LOTTO 51</t>
  </si>
  <si>
    <t>area attiva idrocolloidale INTRA BORDO cm 10-11 x 10-11  (spessore del tampone centrale )</t>
  </si>
  <si>
    <t>area attiva idrocolloidale INTRA BORDO cm 15 x 15  (spessore del tampone centrale )</t>
  </si>
  <si>
    <t>LOTTO N. 52</t>
  </si>
  <si>
    <t>TOTALE LOTTO 52</t>
  </si>
  <si>
    <t>area attiva idrocolloidale INTRA BORDO cm 15 x 15   (spessore del tampone centrale )</t>
  </si>
  <si>
    <t>LOTTO N. 53</t>
  </si>
  <si>
    <t>TOTALE LOTTO 53</t>
  </si>
  <si>
    <t>LOTTO N. 54</t>
  </si>
  <si>
    <t>TOTALE LOTTO 54</t>
  </si>
  <si>
    <t xml:space="preserve">IDROCOLLOIDI di spessore non inferiore a   2,5 mm </t>
  </si>
  <si>
    <t>IDROCOLLOIDI non superiore a 1,2 mm</t>
  </si>
  <si>
    <t>LOTTO N. 55</t>
  </si>
  <si>
    <t>TOTALE LOTTO 55</t>
  </si>
  <si>
    <t>sagomato tallone/gomito minimo 10x13  INTRA BORDO (aggiudicazione a cm2)  (spessore del tampone centrale )</t>
  </si>
  <si>
    <t xml:space="preserve">IDROCOLLOIDI non inferiore a   2,5 mm </t>
  </si>
  <si>
    <t xml:space="preserve">IDROCOLLOIDI </t>
  </si>
  <si>
    <t>LOTTO N. 56</t>
  </si>
  <si>
    <t>TOTALE LOTTO 56</t>
  </si>
  <si>
    <t>IDROCOLLOIDI nnon inferiore a   1,1 mm</t>
  </si>
  <si>
    <t>LOTTO N. 57</t>
  </si>
  <si>
    <t>TOTALE LOTTO 57</t>
  </si>
  <si>
    <t>area attiva idrocolloidale cm 10-11 x 10-11  (INTRA BORDO se presente -spessore del tampone centrale )</t>
  </si>
  <si>
    <t>area attiva idrocolloidale cm 15 x 15   (INTRA BORDO se presente -spessore del tampone centrale )</t>
  </si>
  <si>
    <t>LOTTO N. 58</t>
  </si>
  <si>
    <t>TOTALE LOTTO 58</t>
  </si>
  <si>
    <t>Tubo max 50 g (Aggiudicazione al gr)</t>
  </si>
  <si>
    <t>GR</t>
  </si>
  <si>
    <t>LOTTO N. 59</t>
  </si>
  <si>
    <t>TOTALE LOTTO 59</t>
  </si>
  <si>
    <t xml:space="preserve">cm 5x7,5   </t>
  </si>
  <si>
    <t xml:space="preserve">cm 7,5x10  </t>
  </si>
  <si>
    <t xml:space="preserve">cm 10x18    </t>
  </si>
  <si>
    <t>LOTTO N. 60</t>
  </si>
  <si>
    <t>TOTALE LOTTO 60</t>
  </si>
  <si>
    <t xml:space="preserve">MED. NON ADERENTE AL SILICONE  strato di contatto in silicone con aderenza del silicone su entrambi i lati   </t>
  </si>
  <si>
    <t>MED. NON ADERENTE AL SILICONE  con strato di contatto in silicone con aderenza del silicone su solo da un lato</t>
  </si>
  <si>
    <t>LOTTO N. 61</t>
  </si>
  <si>
    <t>TOTALE LOTTO 61</t>
  </si>
  <si>
    <t>MED NON AD</t>
  </si>
  <si>
    <t>LOTTO N. 62</t>
  </si>
  <si>
    <t>TOTALE LOTTO 62</t>
  </si>
  <si>
    <t>MED NON AD con sulfadiazina argentica</t>
  </si>
  <si>
    <t>misura  cm 10x10 media (aggiudicazione a prezzo x cmq)</t>
  </si>
  <si>
    <t>misura cm 15x 15 grande (aggiudicazione a prezzo x cmq)</t>
  </si>
  <si>
    <t>LOTTO N. 63</t>
  </si>
  <si>
    <t>TOTALE LOTTO 63</t>
  </si>
  <si>
    <t>MED NON AD con iodopovidone</t>
  </si>
  <si>
    <t xml:space="preserve">misura cm 10x 10 </t>
  </si>
  <si>
    <t xml:space="preserve">MED NON AD CON Tribromofenato bismuto    </t>
  </si>
  <si>
    <t>misura  cm 10x10 media</t>
  </si>
  <si>
    <t>LOTTO N. 64</t>
  </si>
  <si>
    <t>TOTALE LOTTO 64</t>
  </si>
  <si>
    <t>LOTTO N. 65</t>
  </si>
  <si>
    <t>TOTALE LOTTO 65</t>
  </si>
  <si>
    <t>MED NON AD CON argento</t>
  </si>
  <si>
    <t>misura cm10x10</t>
  </si>
  <si>
    <t>LOTTO N. 66</t>
  </si>
  <si>
    <t>TOTALE LOTTO 66</t>
  </si>
  <si>
    <t xml:space="preserve">GARZA GRASSA </t>
  </si>
  <si>
    <t xml:space="preserve">misura cm9x9 </t>
  </si>
  <si>
    <t xml:space="preserve">misura  cm10x 35 </t>
  </si>
  <si>
    <t xml:space="preserve">rotolo </t>
  </si>
  <si>
    <t>LOTTO N. 67</t>
  </si>
  <si>
    <t>TOTALE LOTTO 67</t>
  </si>
  <si>
    <t>garza grassa CON clorexidina</t>
  </si>
  <si>
    <t>LOTTO N. 68</t>
  </si>
  <si>
    <t>TOTALE LOTTO 68</t>
  </si>
  <si>
    <t>COLLAGENE</t>
  </si>
  <si>
    <t xml:space="preserve"> da min 24 a max 50 circa</t>
  </si>
  <si>
    <t>SPRAY   da 75 ml circa (prezzo a mL)</t>
  </si>
  <si>
    <t>ML</t>
  </si>
  <si>
    <t>LOTTO N. 69</t>
  </si>
  <si>
    <t>TOTALE LOTTO 69</t>
  </si>
  <si>
    <t>SPRAY Sulfadiazina Argentica</t>
  </si>
  <si>
    <t>Bombola da 125ml o 75ml circa (prezzo a ml).</t>
  </si>
  <si>
    <t>€ 0,030 a ml</t>
  </si>
  <si>
    <t>LOTTO N. 70</t>
  </si>
  <si>
    <t>SPRAY collagene Ag</t>
  </si>
  <si>
    <t>TOTALE LOTTO 70</t>
  </si>
  <si>
    <t>LOTTO N. 71</t>
  </si>
  <si>
    <t>TOTALE LOTTO 71</t>
  </si>
  <si>
    <t>SPRAY AG e Ac. Ialuronico</t>
  </si>
  <si>
    <t>€ 0,024 a ml</t>
  </si>
  <si>
    <t>LOTTO N. 72</t>
  </si>
  <si>
    <t>TOTALE LOTTO 72</t>
  </si>
  <si>
    <t xml:space="preserve">AC. IALURONICO MEDICAZIONI CONTENENTE ACIDO IALURONICO </t>
  </si>
  <si>
    <t xml:space="preserve">AC. IALURONICO MEDICAZIONI A BASE DI ACIDO IALURONICO </t>
  </si>
  <si>
    <t>LOTTO N. 73</t>
  </si>
  <si>
    <t>TOTALE LOTTO 73</t>
  </si>
  <si>
    <t>LOTTO N. 74</t>
  </si>
  <si>
    <t>TOTALE LOTTO 74</t>
  </si>
  <si>
    <t>AC. IALURONICO film bioattivo trasparente composto da HYAFF</t>
  </si>
  <si>
    <t>tessuto 5X5</t>
  </si>
  <si>
    <t>LOTTO N. 75</t>
  </si>
  <si>
    <t>TOTALE LOTTO 75</t>
  </si>
  <si>
    <t>RIEPITELIZZAZIONE</t>
  </si>
  <si>
    <t xml:space="preserve">cm. 7/10 x 10/15 cm. </t>
  </si>
  <si>
    <t>LOTTO N. 76</t>
  </si>
  <si>
    <t>TOTALE LOTTO 76</t>
  </si>
  <si>
    <t xml:space="preserve"> MEDICAZIONI MODULANTE LE METALLOPROTEASI  </t>
  </si>
  <si>
    <r>
      <t>misura richiesta</t>
    </r>
    <r>
      <rPr>
        <sz val="9"/>
        <color indexed="53"/>
        <rFont val="Tahoma"/>
        <family val="2"/>
      </rPr>
      <t xml:space="preserve"> </t>
    </r>
    <r>
      <rPr>
        <sz val="9"/>
        <rFont val="Tahoma"/>
        <family val="2"/>
      </rPr>
      <t xml:space="preserve">da 10 a 30 cm2 </t>
    </r>
  </si>
  <si>
    <t>LOTTO N. 77</t>
  </si>
  <si>
    <t>TOTALE LOTTO 77</t>
  </si>
  <si>
    <t xml:space="preserve">misura richiesta 28 cm2 </t>
  </si>
  <si>
    <t xml:space="preserve">misura richiesta  123 cm2 </t>
  </si>
  <si>
    <t>LOTTO N. 78</t>
  </si>
  <si>
    <t>TOTALE LOTTO 78</t>
  </si>
  <si>
    <t>SOLUZIONE SALINA STERILE</t>
  </si>
  <si>
    <t xml:space="preserve"> Formato boboletta spray sterile con erogatore da 150/250ml circa, aggiudicazione a ml.</t>
  </si>
  <si>
    <t>LOTTO N. 79</t>
  </si>
  <si>
    <t>TOTALE LOTTO 79</t>
  </si>
  <si>
    <t>SOLUZIONE  detergente antibatterica</t>
  </si>
  <si>
    <t>Formato in flacone, da 350cc a 500cc circa, aggiudicazione a cc.</t>
  </si>
  <si>
    <t>CC</t>
  </si>
  <si>
    <t>LOTTO N. 80</t>
  </si>
  <si>
    <t>TOTALE LOTTO 80</t>
  </si>
  <si>
    <t>SOLUZIONE detergente  base di propilbetaina e poliesanide</t>
  </si>
  <si>
    <t>Soluzione liquida Flaconi  350ml</t>
  </si>
  <si>
    <t>idrogel denso flaconi da 50gr- 250gr  (prezzo al gr)</t>
  </si>
  <si>
    <t>LOTTO N. 81</t>
  </si>
  <si>
    <t>TOTALE LOTTO 81</t>
  </si>
  <si>
    <t>SILICONE PROTEZIONE CUTE</t>
  </si>
  <si>
    <t>confezione spray da 30 ml (Aggiudicazione a ml  )</t>
  </si>
  <si>
    <t>salviette</t>
  </si>
  <si>
    <t xml:space="preserve">applicatori monouso sterili </t>
  </si>
  <si>
    <t>LOTTO N. 82</t>
  </si>
  <si>
    <t>TOTALE LOTTO 82</t>
  </si>
  <si>
    <t>LOTTO N. 83</t>
  </si>
  <si>
    <t>TOTALE LOTTO 83</t>
  </si>
  <si>
    <t>CREMA BARRIERA</t>
  </si>
  <si>
    <t>LOTTO N. 84</t>
  </si>
  <si>
    <t>TOTALE LOTTO 84</t>
  </si>
  <si>
    <t xml:space="preserve">GEL A BASE DI OLI IPEROSSIDATI </t>
  </si>
  <si>
    <t>confezione 5 ml</t>
  </si>
  <si>
    <t>LOTTO N. 85</t>
  </si>
  <si>
    <t>TOTALE LOTTO 85</t>
  </si>
  <si>
    <t>PU FISSATORI</t>
  </si>
  <si>
    <t xml:space="preserve">misura  circa 2,5 cm diametro  con foro centrale 4 mm circa </t>
  </si>
  <si>
    <t>POST.CHIR. CMC Ag</t>
  </si>
  <si>
    <t>LOTTO N. 86</t>
  </si>
  <si>
    <t>TOTALE LOTTO 86</t>
  </si>
  <si>
    <t>9 CM X 15 CM  circa(+/- 1cm)</t>
  </si>
  <si>
    <t>9 CM X 25 CM  circa(+/- 1cm)</t>
  </si>
  <si>
    <t>9 CM X 30 CM  circa(+/- 1cm)</t>
  </si>
  <si>
    <t xml:space="preserve">9 CM X 35 CM  circa(+/- 1cm) </t>
  </si>
  <si>
    <t>LOTTO N. 87</t>
  </si>
  <si>
    <t>TOTALE LOTTO 87</t>
  </si>
  <si>
    <t xml:space="preserve">POST.CHIR. CMC </t>
  </si>
  <si>
    <t>9 CM X 15 CM  circa</t>
  </si>
  <si>
    <t>9 CM X 25 CM  circa</t>
  </si>
  <si>
    <t>9 CM X 30 CM  circa</t>
  </si>
  <si>
    <t>9 CM X 35 CM  circa</t>
  </si>
  <si>
    <t>LOTTO N. 88</t>
  </si>
  <si>
    <t>TOTALE LOTTO 88</t>
  </si>
  <si>
    <t>POST.CHIR.</t>
  </si>
  <si>
    <t>LOTTO N. 89</t>
  </si>
  <si>
    <t>TOTALE LOTTO 89</t>
  </si>
  <si>
    <t xml:space="preserve">TRACHEO TNT e AL MEDICAZIONI IN TNT ALLUMINIZZATO NON ADERENTE STERILE  PER TRACHEOSTOMIA </t>
  </si>
  <si>
    <t>CM 8 X 9 circa</t>
  </si>
  <si>
    <t>LOTTO N. 90</t>
  </si>
  <si>
    <t>TOTALE LOTTO 90</t>
  </si>
  <si>
    <t>GARZA ANTISETTICA</t>
  </si>
  <si>
    <t>rotolo /zaffo</t>
  </si>
  <si>
    <t xml:space="preserve">15x17 cm </t>
  </si>
  <si>
    <t>LOTTO N. 91</t>
  </si>
  <si>
    <t>TOTALE LOTTO 91</t>
  </si>
  <si>
    <t xml:space="preserve">MEDICAZIONE A CAPTAZIONE BATTERICA </t>
  </si>
  <si>
    <t>formulazione in garza piana 7x9 cm</t>
  </si>
  <si>
    <t xml:space="preserve">formulazione in garza zaffo  2x50 cm   </t>
  </si>
  <si>
    <t xml:space="preserve">formulazione in garza zaffo  5x200 cm   </t>
  </si>
  <si>
    <t>formulazione  garza in tampone assorbente 10x10 cm</t>
  </si>
  <si>
    <t>formulazione garza in tampone assorbente 10x20 cm</t>
  </si>
  <si>
    <t>formulazione in gel 7,5x7,5 cm</t>
  </si>
  <si>
    <t>formulazione in gel 7,5x 15 cm</t>
  </si>
  <si>
    <t>formulazione idroattiva 14x14 cm</t>
  </si>
  <si>
    <t>formulazione idroattiva 19x19cm</t>
  </si>
  <si>
    <t>formulazione adesiva in schiuma di poliuretano  superfice idroattiva 10x10</t>
  </si>
  <si>
    <t>formulazione adesiva in schiuma di poliuretano  superfice idroattiva 165cm2 (sacrum)</t>
  </si>
  <si>
    <t>LOTTO N. 92</t>
  </si>
  <si>
    <t>TOTALE LOTTO 92</t>
  </si>
  <si>
    <t>Medicazione idrobalance in Biocellulosa con PHMB</t>
  </si>
  <si>
    <t xml:space="preserve">10 x 10 </t>
  </si>
  <si>
    <t xml:space="preserve">2 x 21 </t>
  </si>
  <si>
    <t xml:space="preserve">14 x 20 </t>
  </si>
  <si>
    <t>TOTALE LOTTO 93</t>
  </si>
  <si>
    <t>LOTTO N. 93</t>
  </si>
  <si>
    <t xml:space="preserve">Medicazione idrobalance in Biocellulosa </t>
  </si>
  <si>
    <t>LOTTO N. 94</t>
  </si>
  <si>
    <t>TOTALE LOTTO 94</t>
  </si>
  <si>
    <t xml:space="preserve">Pad monouso per lo sbrigliamento meccanico delle lesioni </t>
  </si>
  <si>
    <t>deve essere composta  da un  Pad monouso sterile</t>
  </si>
  <si>
    <t>LOTTO N. 95</t>
  </si>
  <si>
    <t>TOTALE LOTTO 95</t>
  </si>
  <si>
    <t xml:space="preserve">CEROTTO AL SILICONE </t>
  </si>
  <si>
    <t xml:space="preserve">cm 2x3 m </t>
  </si>
  <si>
    <t xml:space="preserve">cm 4x1,5 m </t>
  </si>
  <si>
    <t>LOTTO N. 96</t>
  </si>
  <si>
    <t>TOTALE LOTTO 96</t>
  </si>
  <si>
    <t>Spray protettivo prevenzione LdP e cute fragile</t>
  </si>
  <si>
    <t>confezione non inferiore ai 10 ml (max 100 ml)</t>
  </si>
  <si>
    <t>LOTTO N. 97</t>
  </si>
  <si>
    <t>TOTALE LOTTO 97</t>
  </si>
  <si>
    <t xml:space="preserve">PLURISTRATIFICATE AD ALTO ASSORBIMENTO </t>
  </si>
  <si>
    <t>10x10 cm</t>
  </si>
  <si>
    <t>12.5x12.5 cm</t>
  </si>
  <si>
    <t>12x20 cm</t>
  </si>
  <si>
    <t>15x15 cm</t>
  </si>
  <si>
    <t>20x20 cm</t>
  </si>
  <si>
    <t>LOTTO N. 98</t>
  </si>
  <si>
    <t>TOTALE LOTTO 98</t>
  </si>
  <si>
    <t xml:space="preserve">misura pediatrica   </t>
  </si>
  <si>
    <t>LOTTO N. 99</t>
  </si>
  <si>
    <t>TOTALE LOTTO 99</t>
  </si>
  <si>
    <t>misura pediatrica   MVTR non inferiore ai 1400gr/24h/m2</t>
  </si>
  <si>
    <t>LOTTO N. 100</t>
  </si>
  <si>
    <t xml:space="preserve">AC. IALURONICO UNGUENTO a base di collagenasi e acido ialuronico </t>
  </si>
  <si>
    <t xml:space="preserve">tubo da almeno 30  gr </t>
  </si>
  <si>
    <t>TOTALE LOTTO 100</t>
  </si>
  <si>
    <t>TOTALE LOTTO 101</t>
  </si>
  <si>
    <t>LOTTO N. 101</t>
  </si>
  <si>
    <t>TECNOLOGIA SAP</t>
  </si>
  <si>
    <t>LOTTO N. 102</t>
  </si>
  <si>
    <t>TOTALE LOTTO 102</t>
  </si>
  <si>
    <t>alginato cm 10x10</t>
  </si>
  <si>
    <t>MEDICAZIONE A BASE DI MIELE</t>
  </si>
  <si>
    <t>LOTTO N. 103</t>
  </si>
  <si>
    <t>TOTALE LOTTO 103</t>
  </si>
  <si>
    <t xml:space="preserve">ATTIVATORE DEI PROCESSI RIGENERATIVI </t>
  </si>
  <si>
    <t>LOTTO N. 104</t>
  </si>
  <si>
    <t>INNESTO ETEROLOGO CUTE PORCINA medicazione biosintetica derivata dalla cute porcina.</t>
  </si>
  <si>
    <t xml:space="preserve">misura cm8x30       </t>
  </si>
  <si>
    <t>misura cm8X61</t>
  </si>
  <si>
    <t>misura cm 8x10</t>
  </si>
  <si>
    <t>misura cm8x120</t>
  </si>
  <si>
    <t>LOTTO N. 105</t>
  </si>
  <si>
    <t>TOTALE LOTTO 105</t>
  </si>
  <si>
    <t>TOTALE LOTTO 104</t>
  </si>
  <si>
    <t>Derma sostitutivo collagene silicone doppio strato</t>
  </si>
  <si>
    <t>20X25</t>
  </si>
  <si>
    <t>LOTTO N. 106</t>
  </si>
  <si>
    <t>TOTALE LOTTO 106</t>
  </si>
  <si>
    <t>5X5</t>
  </si>
  <si>
    <t>10X12</t>
  </si>
  <si>
    <t>10X25</t>
  </si>
  <si>
    <t>LOTTO N. 107</t>
  </si>
  <si>
    <t>TOTALE LOTTO 107</t>
  </si>
  <si>
    <t>LOTTO N. 108</t>
  </si>
  <si>
    <t>TOTALE LOTTO 108</t>
  </si>
  <si>
    <t>collagene-silicone mono strato</t>
  </si>
  <si>
    <t>10X12,5</t>
  </si>
  <si>
    <t>collagene-silicone  liquido per tunnellizzazioni</t>
  </si>
  <si>
    <t>derma sostitutivo  silicone e Hyaff</t>
  </si>
  <si>
    <t>siringa</t>
  </si>
  <si>
    <t xml:space="preserve">misura cm 10x 20  </t>
  </si>
  <si>
    <t>MEDICAZIONE BASE DI ORC E COLLAGENE BOVINO LIOFILIZZATO CON AG</t>
  </si>
  <si>
    <r>
      <t xml:space="preserve">tubo crema da almeno </t>
    </r>
    <r>
      <rPr>
        <sz val="9"/>
        <color indexed="40"/>
        <rFont val="Tahoma"/>
        <family val="2"/>
      </rPr>
      <t>15</t>
    </r>
    <r>
      <rPr>
        <sz val="9"/>
        <rFont val="Tahoma"/>
        <family val="2"/>
      </rPr>
      <t xml:space="preserve"> gr.</t>
    </r>
  </si>
  <si>
    <r>
      <t xml:space="preserve">tampone centrale cm 14 x </t>
    </r>
    <r>
      <rPr>
        <sz val="9"/>
        <color indexed="40"/>
        <rFont val="Tahoma"/>
        <family val="2"/>
      </rPr>
      <t>19</t>
    </r>
  </si>
  <si>
    <r>
      <t xml:space="preserve">sagomato sacro range IDROCOLLOIDE centrale </t>
    </r>
    <r>
      <rPr>
        <sz val="9"/>
        <color indexed="40"/>
        <rFont val="Tahoma"/>
        <family val="2"/>
      </rPr>
      <t>altezza cm 18 larghezza cm 25 circa</t>
    </r>
  </si>
  <si>
    <r>
      <t>sagomato sacro range IDROCOLLOIDE centrale a</t>
    </r>
    <r>
      <rPr>
        <b/>
        <sz val="9"/>
        <color indexed="30"/>
        <rFont val="Tahoma"/>
        <family val="2"/>
      </rPr>
      <t xml:space="preserve">ltezza cm 18 larghezza cm 25 circa </t>
    </r>
  </si>
  <si>
    <t>polvere granuli  (bustine da 2 gr)</t>
  </si>
  <si>
    <t>PZ.</t>
  </si>
  <si>
    <t>10X10</t>
  </si>
  <si>
    <t>10X15</t>
  </si>
  <si>
    <r>
      <t xml:space="preserve">misura cm 15 x 10 m   MVTR non inferiore ai </t>
    </r>
    <r>
      <rPr>
        <b/>
        <sz val="9"/>
        <color indexed="30"/>
        <rFont val="Tahoma"/>
        <family val="2"/>
      </rPr>
      <t>800gr</t>
    </r>
    <r>
      <rPr>
        <sz val="9"/>
        <rFont val="Tahoma"/>
        <family val="2"/>
      </rPr>
      <t>/24h/m2</t>
    </r>
  </si>
  <si>
    <r>
      <t xml:space="preserve">misura  </t>
    </r>
    <r>
      <rPr>
        <b/>
        <sz val="10"/>
        <color indexed="30"/>
        <rFont val="Arial"/>
        <family val="2"/>
      </rPr>
      <t>400</t>
    </r>
    <r>
      <rPr>
        <sz val="10"/>
        <rFont val="Arial"/>
        <family val="0"/>
      </rPr>
      <t xml:space="preserve"> cm2  non adesiva</t>
    </r>
  </si>
  <si>
    <t xml:space="preserve"> Misura grande: range del tampone centralemin 15 cm  x max 25 cm circa. </t>
  </si>
  <si>
    <t xml:space="preserve"> Misura superficie  assorbente   min 90 cm2 - max 225 cm2
</t>
  </si>
  <si>
    <r>
      <rPr>
        <b/>
        <sz val="9"/>
        <color indexed="30"/>
        <rFont val="Tahoma"/>
        <family val="2"/>
      </rPr>
      <t>cm</t>
    </r>
    <r>
      <rPr>
        <sz val="9"/>
        <rFont val="Tahoma"/>
        <family val="2"/>
      </rPr>
      <t xml:space="preserve"> 14 x 14 </t>
    </r>
  </si>
  <si>
    <r>
      <t xml:space="preserve">Confezione da </t>
    </r>
    <r>
      <rPr>
        <sz val="10"/>
        <color indexed="60"/>
        <rFont val="Tahoma"/>
        <family val="2"/>
      </rPr>
      <t>75</t>
    </r>
    <r>
      <rPr>
        <sz val="10"/>
        <rFont val="Tahoma"/>
        <family val="2"/>
      </rPr>
      <t xml:space="preserve"> g.  </t>
    </r>
  </si>
  <si>
    <t>10x10 non adesivo</t>
  </si>
  <si>
    <t>10x10 Softhold</t>
  </si>
  <si>
    <t>nastro 2 x 45 cm.</t>
  </si>
  <si>
    <t xml:space="preserve">misura cm 9x10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</si>
</sst>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#,##0.00000"/>
    <numFmt numFmtId="173" formatCode="0.00000"/>
    <numFmt numFmtId="174" formatCode="0.0000"/>
    <numFmt numFmtId="175" formatCode="&quot;€&quot;\ #,##0.00"/>
    <numFmt numFmtId="176" formatCode="&quot;€&quot;\ #,##0.0000;[Red]\-&quot;€&quot;\ 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9"/>
      <color indexed="53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9"/>
      <color indexed="40"/>
      <name val="Tahoma"/>
      <family val="2"/>
    </font>
    <font>
      <b/>
      <sz val="9"/>
      <color indexed="30"/>
      <name val="Tahoma"/>
      <family val="2"/>
    </font>
    <font>
      <b/>
      <sz val="10"/>
      <color indexed="30"/>
      <name val="Arial"/>
      <family val="2"/>
    </font>
    <font>
      <sz val="10"/>
      <color indexed="60"/>
      <name val="Tahoma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b/>
      <i/>
      <sz val="10"/>
      <color indexed="10"/>
      <name val="Tahoma"/>
      <family val="2"/>
    </font>
    <font>
      <sz val="9"/>
      <color indexed="60"/>
      <name val="Tahoma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  <font>
      <b/>
      <i/>
      <sz val="10"/>
      <color rgb="FFFF0000"/>
      <name val="Tahoma"/>
      <family val="2"/>
    </font>
    <font>
      <sz val="9"/>
      <color rgb="FF00B0F0"/>
      <name val="Tahoma"/>
      <family val="2"/>
    </font>
    <font>
      <b/>
      <sz val="9"/>
      <color rgb="FF0070C0"/>
      <name val="Tahoma"/>
      <family val="2"/>
    </font>
    <font>
      <b/>
      <sz val="10"/>
      <color rgb="FF0070C0"/>
      <name val="Arial"/>
      <family val="2"/>
    </font>
    <font>
      <sz val="9"/>
      <color theme="5" tint="-0.2499700039625167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8" fillId="25" borderId="0" xfId="0" applyFont="1" applyFill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/>
    </xf>
    <xf numFmtId="175" fontId="25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8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175" fontId="18" fillId="25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75" fontId="19" fillId="0" borderId="0" xfId="0" applyNumberFormat="1" applyFont="1" applyAlignment="1">
      <alignment horizontal="center"/>
    </xf>
    <xf numFmtId="175" fontId="20" fillId="24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vertical="center" wrapText="1"/>
    </xf>
    <xf numFmtId="4" fontId="0" fillId="0" borderId="12" xfId="43" applyNumberFormat="1" applyFont="1" applyFill="1" applyBorder="1" applyAlignment="1">
      <alignment vertical="center"/>
    </xf>
    <xf numFmtId="171" fontId="0" fillId="0" borderId="13" xfId="43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4" fontId="0" fillId="0" borderId="14" xfId="43" applyNumberFormat="1" applyFont="1" applyFill="1" applyBorder="1" applyAlignment="1">
      <alignment vertical="center"/>
    </xf>
    <xf numFmtId="171" fontId="0" fillId="0" borderId="15" xfId="43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8" fontId="24" fillId="0" borderId="16" xfId="0" applyNumberFormat="1" applyFont="1" applyFill="1" applyBorder="1" applyAlignment="1">
      <alignment horizontal="center" vertical="center" wrapText="1"/>
    </xf>
    <xf numFmtId="175" fontId="24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8" fontId="24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8" fontId="24" fillId="26" borderId="10" xfId="0" applyNumberFormat="1" applyFont="1" applyFill="1" applyBorder="1" applyAlignment="1">
      <alignment horizontal="center" vertical="center" wrapText="1"/>
    </xf>
    <xf numFmtId="4" fontId="0" fillId="0" borderId="10" xfId="43" applyNumberFormat="1" applyFont="1" applyFill="1" applyBorder="1" applyAlignment="1">
      <alignment vertical="center"/>
    </xf>
    <xf numFmtId="171" fontId="0" fillId="0" borderId="10" xfId="43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justify" vertical="top" wrapText="1"/>
    </xf>
    <xf numFmtId="8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/>
    </xf>
    <xf numFmtId="175" fontId="25" fillId="0" borderId="11" xfId="0" applyNumberFormat="1" applyFont="1" applyFill="1" applyBorder="1" applyAlignment="1">
      <alignment/>
    </xf>
    <xf numFmtId="8" fontId="24" fillId="0" borderId="11" xfId="0" applyNumberFormat="1" applyFont="1" applyBorder="1" applyAlignment="1">
      <alignment horizontal="center" vertical="center" wrapText="1"/>
    </xf>
    <xf numFmtId="4" fontId="0" fillId="0" borderId="17" xfId="43" applyNumberFormat="1" applyFont="1" applyFill="1" applyBorder="1" applyAlignment="1">
      <alignment vertical="center"/>
    </xf>
    <xf numFmtId="171" fontId="0" fillId="0" borderId="17" xfId="43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 applyProtection="1">
      <alignment vertical="top" wrapText="1"/>
      <protection/>
    </xf>
    <xf numFmtId="8" fontId="0" fillId="0" borderId="10" xfId="0" applyNumberFormat="1" applyFont="1" applyBorder="1" applyAlignment="1" applyProtection="1">
      <alignment horizontal="center" vertical="center" wrapText="1"/>
      <protection/>
    </xf>
    <xf numFmtId="8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25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 horizontal="center"/>
    </xf>
    <xf numFmtId="1" fontId="20" fillId="24" borderId="10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8" fontId="0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5" fontId="25" fillId="0" borderId="19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175" fontId="40" fillId="0" borderId="10" xfId="0" applyNumberFormat="1" applyFont="1" applyFill="1" applyBorder="1" applyAlignment="1">
      <alignment horizontal="center" vertical="center" wrapText="1"/>
    </xf>
    <xf numFmtId="8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8" fontId="41" fillId="0" borderId="10" xfId="0" applyNumberFormat="1" applyFont="1" applyFill="1" applyBorder="1" applyAlignment="1" applyProtection="1">
      <alignment horizontal="center" vertical="center" wrapText="1"/>
      <protection/>
    </xf>
    <xf numFmtId="1" fontId="40" fillId="0" borderId="11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8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vertical="center" wrapText="1"/>
    </xf>
    <xf numFmtId="8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8" fontId="45" fillId="0" borderId="10" xfId="0" applyNumberFormat="1" applyFont="1" applyBorder="1" applyAlignment="1" applyProtection="1">
      <alignment horizontal="center" vertical="center" wrapText="1"/>
      <protection/>
    </xf>
    <xf numFmtId="8" fontId="45" fillId="0" borderId="10" xfId="0" applyNumberFormat="1" applyFont="1" applyFill="1" applyBorder="1" applyAlignment="1" applyProtection="1">
      <alignment horizontal="center" vertical="center" wrapText="1"/>
      <protection/>
    </xf>
    <xf numFmtId="175" fontId="45" fillId="0" borderId="10" xfId="0" applyNumberFormat="1" applyFont="1" applyBorder="1" applyAlignment="1">
      <alignment vertical="center" wrapText="1"/>
    </xf>
    <xf numFmtId="175" fontId="44" fillId="0" borderId="11" xfId="0" applyNumberFormat="1" applyFont="1" applyFill="1" applyBorder="1" applyAlignment="1">
      <alignment horizontal="center" vertical="center" wrapText="1"/>
    </xf>
    <xf numFmtId="8" fontId="46" fillId="0" borderId="11" xfId="0" applyNumberFormat="1" applyFont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8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60" zoomScaleNormal="85" zoomScalePageLayoutView="0" workbookViewId="0" topLeftCell="A1">
      <selection activeCell="L21" sqref="L2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21" t="s">
        <v>23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24</v>
      </c>
      <c r="C10" s="16"/>
      <c r="D10" s="17"/>
      <c r="E10" s="17"/>
      <c r="F10" s="18" t="s">
        <v>27</v>
      </c>
      <c r="G10" s="19">
        <v>0.25</v>
      </c>
      <c r="H10" s="28">
        <v>633000</v>
      </c>
      <c r="I10" s="19"/>
      <c r="J10" s="29"/>
      <c r="K10" s="29"/>
    </row>
    <row r="11" spans="1:11" s="15" customFormat="1" ht="38.25" customHeight="1" thickBot="1">
      <c r="A11" s="127"/>
      <c r="B11" s="16" t="s">
        <v>25</v>
      </c>
      <c r="C11" s="16"/>
      <c r="D11" s="17"/>
      <c r="E11" s="17"/>
      <c r="F11" s="18" t="s">
        <v>27</v>
      </c>
      <c r="G11" s="19">
        <v>0.4</v>
      </c>
      <c r="H11" s="28">
        <v>161600</v>
      </c>
      <c r="I11" s="19"/>
      <c r="J11" s="30"/>
      <c r="K11" s="30"/>
    </row>
    <row r="12" spans="1:11" ht="49.5" customHeight="1" thickBot="1">
      <c r="A12" s="127"/>
      <c r="B12" s="128" t="s">
        <v>32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6:I16"/>
    <mergeCell ref="A18:H19"/>
    <mergeCell ref="A1:K1"/>
    <mergeCell ref="A2:K2"/>
    <mergeCell ref="A8:A12"/>
    <mergeCell ref="B12:I12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E9" sqref="E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69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526</v>
      </c>
      <c r="C10" s="16"/>
      <c r="D10" s="17"/>
      <c r="E10" s="17"/>
      <c r="F10" s="18" t="s">
        <v>27</v>
      </c>
      <c r="G10" s="19">
        <v>2.5</v>
      </c>
      <c r="H10" s="28">
        <v>43848</v>
      </c>
      <c r="I10" s="19"/>
      <c r="J10" s="29"/>
      <c r="K10" s="29"/>
    </row>
    <row r="11" spans="1:11" ht="49.5" customHeight="1" thickBot="1">
      <c r="A11" s="127"/>
      <c r="B11" s="131" t="s">
        <v>70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6">
      <selection activeCell="K16" sqref="K16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475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33" t="s">
        <v>476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2.25" customHeight="1">
      <c r="A10" s="136"/>
      <c r="B10" s="11" t="s">
        <v>477</v>
      </c>
      <c r="C10" s="58"/>
      <c r="D10" s="59"/>
      <c r="E10" s="59"/>
      <c r="F10" s="59" t="s">
        <v>27</v>
      </c>
      <c r="G10" s="46">
        <v>6</v>
      </c>
      <c r="H10" s="80">
        <v>400</v>
      </c>
      <c r="I10" s="61"/>
      <c r="J10" s="62"/>
      <c r="K10" s="62"/>
    </row>
    <row r="11" spans="1:11" ht="49.5" customHeight="1">
      <c r="A11" s="130" t="s">
        <v>478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6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480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33" t="s">
        <v>481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2.25" customHeight="1">
      <c r="A10" s="136"/>
      <c r="B10" s="11" t="s">
        <v>194</v>
      </c>
      <c r="C10" s="58"/>
      <c r="D10" s="59"/>
      <c r="E10" s="59"/>
      <c r="F10" s="59" t="s">
        <v>27</v>
      </c>
      <c r="G10" s="46">
        <v>1.5</v>
      </c>
      <c r="H10" s="80">
        <v>400</v>
      </c>
      <c r="I10" s="61"/>
      <c r="J10" s="62"/>
      <c r="K10" s="62"/>
    </row>
    <row r="11" spans="1:11" ht="49.5" customHeight="1">
      <c r="A11" s="130" t="s">
        <v>479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4">
      <selection activeCell="A1" sqref="A1:K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482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33" t="s">
        <v>485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72.75" customHeight="1">
      <c r="A10" s="136"/>
      <c r="B10" s="11" t="s">
        <v>516</v>
      </c>
      <c r="C10" s="58"/>
      <c r="D10" s="59"/>
      <c r="E10" s="59"/>
      <c r="F10" s="59" t="s">
        <v>27</v>
      </c>
      <c r="G10" s="46">
        <v>4.5</v>
      </c>
      <c r="H10" s="80">
        <v>400</v>
      </c>
      <c r="I10" s="61"/>
      <c r="J10" s="62"/>
      <c r="K10" s="62"/>
    </row>
    <row r="11" spans="1:11" s="15" customFormat="1" ht="62.25" customHeight="1">
      <c r="A11" s="136"/>
      <c r="B11" s="11" t="s">
        <v>484</v>
      </c>
      <c r="C11" s="58"/>
      <c r="D11" s="59"/>
      <c r="E11" s="59"/>
      <c r="F11" s="59" t="s">
        <v>27</v>
      </c>
      <c r="G11" s="46">
        <v>20</v>
      </c>
      <c r="H11" s="80">
        <v>400</v>
      </c>
      <c r="I11" s="61"/>
      <c r="J11" s="62"/>
      <c r="K11" s="62"/>
    </row>
    <row r="12" spans="1:11" ht="49.5" customHeight="1">
      <c r="A12" s="130" t="s">
        <v>483</v>
      </c>
      <c r="B12" s="133"/>
      <c r="C12" s="133"/>
      <c r="D12" s="133"/>
      <c r="E12" s="133"/>
      <c r="F12" s="133"/>
      <c r="G12" s="133"/>
      <c r="H12" s="133"/>
      <c r="I12" s="134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81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82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  <row r="29" ht="12.75">
      <c r="D29" s="11"/>
    </row>
    <row r="30" ht="12.75">
      <c r="D30" s="11"/>
    </row>
  </sheetData>
  <sheetProtection/>
  <mergeCells count="6">
    <mergeCell ref="A1:K1"/>
    <mergeCell ref="A2:K2"/>
    <mergeCell ref="A8:A11"/>
    <mergeCell ref="A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85" zoomScaleNormal="85" zoomScalePageLayoutView="0" workbookViewId="0" topLeftCell="A1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486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23" customHeight="1">
      <c r="A9" s="136"/>
      <c r="B9" s="33" t="s">
        <v>488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72.75" customHeight="1">
      <c r="A10" s="136"/>
      <c r="B10" s="11" t="s">
        <v>168</v>
      </c>
      <c r="C10" s="58"/>
      <c r="D10" s="59"/>
      <c r="E10" s="59"/>
      <c r="F10" s="59" t="s">
        <v>27</v>
      </c>
      <c r="G10" s="46">
        <v>12.5</v>
      </c>
      <c r="H10" s="80">
        <v>400</v>
      </c>
      <c r="I10" s="61"/>
      <c r="J10" s="62"/>
      <c r="K10" s="62"/>
    </row>
    <row r="11" spans="1:11" ht="49.5" customHeight="1">
      <c r="A11" s="130" t="s">
        <v>487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  <row r="28" ht="12.75">
      <c r="D28" s="11"/>
    </row>
    <row r="29" ht="12.75">
      <c r="D29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5" zoomScaleNormal="85" zoomScalePageLayoutView="0" workbookViewId="0" topLeftCell="A4">
      <selection activeCell="F13" sqref="F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489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5.25" customHeight="1">
      <c r="A9" s="136"/>
      <c r="B9" s="33" t="s">
        <v>490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45" customHeight="1">
      <c r="A10" s="136"/>
      <c r="B10" s="16" t="s">
        <v>491</v>
      </c>
      <c r="C10" s="58"/>
      <c r="D10" s="59"/>
      <c r="E10" s="59"/>
      <c r="F10" s="59" t="s">
        <v>27</v>
      </c>
      <c r="G10" s="111">
        <v>123</v>
      </c>
      <c r="H10" s="80">
        <f>330*4</f>
        <v>1320</v>
      </c>
      <c r="I10" s="61"/>
      <c r="J10" s="62"/>
      <c r="K10" s="62"/>
    </row>
    <row r="11" spans="1:11" s="15" customFormat="1" ht="45" customHeight="1">
      <c r="A11" s="136"/>
      <c r="B11" s="16" t="s">
        <v>492</v>
      </c>
      <c r="C11" s="58"/>
      <c r="D11" s="59"/>
      <c r="E11" s="59"/>
      <c r="F11" s="59" t="s">
        <v>27</v>
      </c>
      <c r="G11" s="111">
        <v>183</v>
      </c>
      <c r="H11" s="80">
        <v>880</v>
      </c>
      <c r="I11" s="61"/>
      <c r="J11" s="62"/>
      <c r="K11" s="62"/>
    </row>
    <row r="12" spans="1:11" s="15" customFormat="1" ht="45" customHeight="1">
      <c r="A12" s="136"/>
      <c r="B12" s="16" t="s">
        <v>493</v>
      </c>
      <c r="C12" s="58"/>
      <c r="D12" s="59"/>
      <c r="E12" s="59"/>
      <c r="F12" s="59" t="s">
        <v>27</v>
      </c>
      <c r="G12" s="111">
        <v>45</v>
      </c>
      <c r="H12" s="80">
        <f>600*4</f>
        <v>2400</v>
      </c>
      <c r="I12" s="61"/>
      <c r="J12" s="62"/>
      <c r="K12" s="62"/>
    </row>
    <row r="13" spans="1:11" s="39" customFormat="1" ht="45" customHeight="1">
      <c r="A13" s="137"/>
      <c r="B13" s="16" t="s">
        <v>494</v>
      </c>
      <c r="C13" s="11"/>
      <c r="D13" s="12"/>
      <c r="E13" s="12"/>
      <c r="F13" s="12" t="s">
        <v>27</v>
      </c>
      <c r="G13" s="111">
        <v>190</v>
      </c>
      <c r="H13" s="83">
        <f>30*4</f>
        <v>120</v>
      </c>
      <c r="I13" s="13"/>
      <c r="J13" s="14"/>
      <c r="K13" s="14"/>
    </row>
    <row r="14" spans="1:11" ht="49.5" customHeight="1">
      <c r="A14" s="131" t="s">
        <v>497</v>
      </c>
      <c r="B14" s="138"/>
      <c r="C14" s="138"/>
      <c r="D14" s="138"/>
      <c r="E14" s="138"/>
      <c r="F14" s="138"/>
      <c r="G14" s="138"/>
      <c r="H14" s="138"/>
      <c r="I14" s="139"/>
      <c r="J14" s="64"/>
      <c r="K14" s="65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81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82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  <row r="27" ht="12.75">
      <c r="K27" s="11"/>
    </row>
    <row r="28" ht="12.75">
      <c r="K28" s="11"/>
    </row>
    <row r="31" ht="12.75">
      <c r="D31" s="11"/>
    </row>
    <row r="32" ht="12.75">
      <c r="D32" s="11"/>
    </row>
  </sheetData>
  <sheetProtection/>
  <mergeCells count="6">
    <mergeCell ref="A1:K1"/>
    <mergeCell ref="A2:K2"/>
    <mergeCell ref="A14:I14"/>
    <mergeCell ref="A18:I18"/>
    <mergeCell ref="A20:H21"/>
    <mergeCell ref="A8:A13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5" zoomScaleNormal="85" zoomScalePageLayoutView="0" workbookViewId="0" topLeftCell="A7">
      <selection activeCell="G10" sqref="G10:G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495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00.5" customHeight="1">
      <c r="A9" s="136"/>
      <c r="B9" s="88" t="s">
        <v>498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45" customHeight="1">
      <c r="A10" s="136"/>
      <c r="B10" s="11" t="s">
        <v>502</v>
      </c>
      <c r="C10" s="58"/>
      <c r="D10" s="59"/>
      <c r="E10" s="59"/>
      <c r="F10" s="59" t="s">
        <v>27</v>
      </c>
      <c r="G10" s="111">
        <v>710</v>
      </c>
      <c r="H10" s="80">
        <v>48</v>
      </c>
      <c r="I10" s="61"/>
      <c r="J10" s="62"/>
      <c r="K10" s="62"/>
    </row>
    <row r="11" spans="1:11" s="15" customFormat="1" ht="45" customHeight="1">
      <c r="A11" s="136"/>
      <c r="B11" s="11" t="s">
        <v>503</v>
      </c>
      <c r="C11" s="58"/>
      <c r="D11" s="59"/>
      <c r="E11" s="59"/>
      <c r="F11" s="59" t="s">
        <v>27</v>
      </c>
      <c r="G11" s="111">
        <v>1400</v>
      </c>
      <c r="H11" s="80">
        <v>164</v>
      </c>
      <c r="I11" s="61"/>
      <c r="J11" s="62"/>
      <c r="K11" s="62"/>
    </row>
    <row r="12" spans="1:11" s="15" customFormat="1" ht="45" customHeight="1">
      <c r="A12" s="136"/>
      <c r="B12" s="11" t="s">
        <v>504</v>
      </c>
      <c r="C12" s="58"/>
      <c r="D12" s="59"/>
      <c r="E12" s="59"/>
      <c r="F12" s="59" t="s">
        <v>27</v>
      </c>
      <c r="G12" s="111">
        <v>2730</v>
      </c>
      <c r="H12" s="80">
        <v>4</v>
      </c>
      <c r="I12" s="61"/>
      <c r="J12" s="62"/>
      <c r="K12" s="62"/>
    </row>
    <row r="13" spans="1:11" s="39" customFormat="1" ht="45" customHeight="1">
      <c r="A13" s="137"/>
      <c r="B13" s="11" t="s">
        <v>499</v>
      </c>
      <c r="C13" s="11"/>
      <c r="D13" s="12"/>
      <c r="E13" s="12"/>
      <c r="F13" s="59" t="s">
        <v>27</v>
      </c>
      <c r="G13" s="111">
        <v>3950</v>
      </c>
      <c r="H13" s="83">
        <v>24</v>
      </c>
      <c r="I13" s="13"/>
      <c r="J13" s="14"/>
      <c r="K13" s="14"/>
    </row>
    <row r="14" spans="1:11" ht="49.5" customHeight="1">
      <c r="A14" s="131" t="s">
        <v>496</v>
      </c>
      <c r="B14" s="138"/>
      <c r="C14" s="138"/>
      <c r="D14" s="138"/>
      <c r="E14" s="138"/>
      <c r="F14" s="138"/>
      <c r="G14" s="138"/>
      <c r="H14" s="138"/>
      <c r="I14" s="139"/>
      <c r="J14" s="64"/>
      <c r="K14" s="65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81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82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  <row r="27" ht="12.75">
      <c r="K27" s="11"/>
    </row>
    <row r="28" ht="12.75">
      <c r="K28" s="11"/>
    </row>
    <row r="31" ht="12.75">
      <c r="D31" s="11"/>
    </row>
    <row r="32" ht="12.75">
      <c r="D32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</sheetData>
  <sheetProtection/>
  <mergeCells count="6">
    <mergeCell ref="A1:K1"/>
    <mergeCell ref="A2:K2"/>
    <mergeCell ref="A8:A13"/>
    <mergeCell ref="A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85" zoomScaleNormal="85" zoomScalePageLayoutView="0" workbookViewId="0" topLeftCell="A7">
      <selection activeCell="F9" sqref="F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500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88" t="s">
        <v>509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57.75" customHeight="1">
      <c r="A10" s="136"/>
      <c r="B10" s="11" t="s">
        <v>510</v>
      </c>
      <c r="C10" s="58"/>
      <c r="D10" s="59"/>
      <c r="E10" s="59"/>
      <c r="F10" s="59" t="s">
        <v>27</v>
      </c>
      <c r="G10" s="112">
        <v>1500</v>
      </c>
      <c r="H10" s="80">
        <v>80</v>
      </c>
      <c r="I10" s="61"/>
      <c r="J10" s="62"/>
      <c r="K10" s="62"/>
    </row>
    <row r="11" spans="1:11" ht="49.5" customHeight="1">
      <c r="A11" s="131" t="s">
        <v>501</v>
      </c>
      <c r="B11" s="138"/>
      <c r="C11" s="138"/>
      <c r="D11" s="138"/>
      <c r="E11" s="138"/>
      <c r="F11" s="138"/>
      <c r="G11" s="138"/>
      <c r="H11" s="138"/>
      <c r="I11" s="139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  <row r="28" ht="12.75">
      <c r="D28" s="11"/>
    </row>
    <row r="29" ht="12.75">
      <c r="D29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1">
      <selection activeCell="F9" sqref="F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505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88" t="s">
        <v>511</v>
      </c>
      <c r="C9" s="58"/>
      <c r="D9" s="59"/>
      <c r="E9" s="59"/>
      <c r="F9" s="59" t="s">
        <v>513</v>
      </c>
      <c r="G9" s="46">
        <v>1500</v>
      </c>
      <c r="H9" s="80">
        <v>40</v>
      </c>
      <c r="I9" s="61"/>
      <c r="J9" s="62"/>
      <c r="K9" s="62"/>
    </row>
    <row r="10" spans="1:11" ht="49.5" customHeight="1">
      <c r="A10" s="131" t="s">
        <v>506</v>
      </c>
      <c r="B10" s="138"/>
      <c r="C10" s="138"/>
      <c r="D10" s="138"/>
      <c r="E10" s="138"/>
      <c r="F10" s="138"/>
      <c r="G10" s="138"/>
      <c r="H10" s="138"/>
      <c r="I10" s="139"/>
      <c r="J10" s="64"/>
      <c r="K10" s="65"/>
    </row>
    <row r="12" spans="1:2" ht="12.75">
      <c r="A12" s="5" t="s">
        <v>16</v>
      </c>
      <c r="B12" s="5" t="s">
        <v>17</v>
      </c>
    </row>
    <row r="13" ht="19.5" customHeight="1" thickBot="1"/>
    <row r="14" spans="1:11" s="9" customFormat="1" ht="19.5" customHeight="1" thickBot="1">
      <c r="A14" s="116" t="s">
        <v>31</v>
      </c>
      <c r="B14" s="117"/>
      <c r="C14" s="117"/>
      <c r="D14" s="117"/>
      <c r="E14" s="117"/>
      <c r="F14" s="117"/>
      <c r="G14" s="117"/>
      <c r="H14" s="117"/>
      <c r="I14" s="118"/>
      <c r="J14" s="8"/>
      <c r="K14" s="8"/>
    </row>
    <row r="15" spans="1:11" ht="19.5" customHeight="1" thickBot="1">
      <c r="A15" s="5"/>
      <c r="B15" s="5"/>
      <c r="C15" s="5"/>
      <c r="D15" s="5"/>
      <c r="E15" s="5"/>
      <c r="F15" s="5"/>
      <c r="G15" s="26"/>
      <c r="H15" s="81"/>
      <c r="I15" s="5"/>
      <c r="J15" s="5"/>
      <c r="K15" s="35"/>
    </row>
    <row r="16" spans="1:11" ht="16.5" customHeight="1">
      <c r="A16" s="119" t="s">
        <v>15</v>
      </c>
      <c r="B16" s="120"/>
      <c r="C16" s="120"/>
      <c r="D16" s="120"/>
      <c r="E16" s="120"/>
      <c r="F16" s="120"/>
      <c r="G16" s="120"/>
      <c r="H16" s="121"/>
      <c r="I16" s="5"/>
      <c r="J16" s="5"/>
      <c r="K16" s="49"/>
    </row>
    <row r="17" spans="1:11" ht="11.25" customHeight="1" thickBot="1">
      <c r="A17" s="122"/>
      <c r="B17" s="123"/>
      <c r="C17" s="123"/>
      <c r="D17" s="123"/>
      <c r="E17" s="123"/>
      <c r="F17" s="123"/>
      <c r="G17" s="123"/>
      <c r="H17" s="124"/>
      <c r="I17" s="5"/>
      <c r="J17" s="5"/>
      <c r="K17" s="49"/>
    </row>
    <row r="18" spans="1:11" ht="12.75">
      <c r="A18" s="7"/>
      <c r="B18" s="7"/>
      <c r="C18" s="7"/>
      <c r="D18" s="7"/>
      <c r="E18" s="7"/>
      <c r="F18" s="7"/>
      <c r="G18" s="27"/>
      <c r="H18" s="82"/>
      <c r="I18" s="5"/>
      <c r="J18" s="5"/>
      <c r="K18" s="36"/>
    </row>
    <row r="19" ht="12.75">
      <c r="K19" s="49"/>
    </row>
    <row r="20" spans="1:11" ht="12.75">
      <c r="A20" s="1" t="s">
        <v>11</v>
      </c>
      <c r="K20" s="9"/>
    </row>
    <row r="23" ht="12.75">
      <c r="K23" s="11"/>
    </row>
    <row r="24" ht="12.75">
      <c r="K24" s="11"/>
    </row>
    <row r="27" ht="12.75">
      <c r="D27" s="11"/>
    </row>
    <row r="28" ht="12.75">
      <c r="D28" s="11"/>
    </row>
  </sheetData>
  <sheetProtection/>
  <mergeCells count="6">
    <mergeCell ref="A1:K1"/>
    <mergeCell ref="A2:K2"/>
    <mergeCell ref="A8:A9"/>
    <mergeCell ref="A10:I10"/>
    <mergeCell ref="A14:I14"/>
    <mergeCell ref="A16:H17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85" zoomScaleNormal="85" zoomScalePageLayoutView="0" workbookViewId="0" topLeftCell="A1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507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88" t="s">
        <v>512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1.5" customHeight="1">
      <c r="A10" s="89"/>
      <c r="B10" s="91" t="s">
        <v>194</v>
      </c>
      <c r="C10" s="11"/>
      <c r="D10" s="12"/>
      <c r="E10" s="12"/>
      <c r="F10" s="12" t="s">
        <v>27</v>
      </c>
      <c r="G10" s="19">
        <v>230</v>
      </c>
      <c r="H10" s="83">
        <v>140</v>
      </c>
      <c r="I10" s="13"/>
      <c r="J10" s="14"/>
      <c r="K10" s="90"/>
    </row>
    <row r="11" spans="1:11" ht="49.5" customHeight="1">
      <c r="A11" s="131" t="s">
        <v>508</v>
      </c>
      <c r="B11" s="138"/>
      <c r="C11" s="138"/>
      <c r="D11" s="138"/>
      <c r="E11" s="138"/>
      <c r="F11" s="138"/>
      <c r="G11" s="138"/>
      <c r="H11" s="138"/>
      <c r="I11" s="139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  <row r="28" ht="12.75">
      <c r="D28" s="11"/>
    </row>
    <row r="29" ht="12.75">
      <c r="D29" s="11"/>
    </row>
  </sheetData>
  <sheetProtection/>
  <mergeCells count="6">
    <mergeCell ref="A1:K1"/>
    <mergeCell ref="A2:K2"/>
    <mergeCell ref="A8:A9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71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527</v>
      </c>
      <c r="C10" s="16"/>
      <c r="D10" s="17"/>
      <c r="E10" s="17"/>
      <c r="F10" s="18" t="s">
        <v>27</v>
      </c>
      <c r="G10" s="114">
        <v>3.5</v>
      </c>
      <c r="H10" s="28">
        <v>33120</v>
      </c>
      <c r="I10" s="19"/>
      <c r="J10" s="29"/>
      <c r="K10" s="29"/>
    </row>
    <row r="11" spans="1:11" ht="49.5" customHeight="1" thickBot="1">
      <c r="A11" s="127"/>
      <c r="B11" s="131" t="s">
        <v>72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74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77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73</v>
      </c>
      <c r="C10" s="16"/>
      <c r="D10" s="17"/>
      <c r="E10" s="17"/>
      <c r="F10" s="18" t="s">
        <v>27</v>
      </c>
      <c r="G10" s="114">
        <v>4.5</v>
      </c>
      <c r="H10" s="28">
        <v>27840</v>
      </c>
      <c r="I10" s="19"/>
      <c r="J10" s="29"/>
      <c r="K10" s="29"/>
    </row>
    <row r="11" spans="1:11" ht="49.5" customHeight="1" thickBot="1">
      <c r="A11" s="127"/>
      <c r="B11" s="131" t="s">
        <v>75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E25" sqref="E25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78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80</v>
      </c>
      <c r="C10" s="16"/>
      <c r="D10" s="17"/>
      <c r="E10" s="17"/>
      <c r="F10" s="18" t="s">
        <v>27</v>
      </c>
      <c r="G10" s="19">
        <v>1.05</v>
      </c>
      <c r="H10" s="28">
        <v>4072</v>
      </c>
      <c r="I10" s="19"/>
      <c r="J10" s="29"/>
      <c r="K10" s="29"/>
    </row>
    <row r="11" spans="1:11" ht="49.5" customHeight="1" thickBot="1">
      <c r="A11" s="127"/>
      <c r="B11" s="131" t="s">
        <v>81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I22" sqref="I2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82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39" t="s">
        <v>83</v>
      </c>
      <c r="C10" s="16"/>
      <c r="D10" s="17"/>
      <c r="E10" s="17"/>
      <c r="F10" s="18" t="s">
        <v>27</v>
      </c>
      <c r="G10" s="19">
        <v>1.8</v>
      </c>
      <c r="H10" s="28">
        <v>16040</v>
      </c>
      <c r="I10" s="19"/>
      <c r="J10" s="29"/>
      <c r="K10" s="29"/>
    </row>
    <row r="11" spans="1:11" ht="49.5" customHeight="1" thickBot="1">
      <c r="A11" s="127"/>
      <c r="B11" s="131" t="s">
        <v>84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H14" sqref="H14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85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87</v>
      </c>
      <c r="C10" s="16"/>
      <c r="D10" s="17"/>
      <c r="E10" s="17"/>
      <c r="F10" s="18" t="s">
        <v>27</v>
      </c>
      <c r="G10" s="19">
        <v>0.9</v>
      </c>
      <c r="H10" s="28">
        <v>125796</v>
      </c>
      <c r="I10" s="19"/>
      <c r="J10" s="29"/>
      <c r="K10" s="29"/>
    </row>
    <row r="11" spans="1:11" ht="49.5" customHeight="1" thickBot="1">
      <c r="A11" s="127"/>
      <c r="B11" s="131" t="s">
        <v>86</v>
      </c>
      <c r="C11" s="132"/>
      <c r="D11" s="132"/>
      <c r="E11" s="132"/>
      <c r="F11" s="132"/>
      <c r="G11" s="132"/>
      <c r="H11" s="132"/>
      <c r="I11" s="132"/>
      <c r="J11" s="37"/>
      <c r="K11" s="38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5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5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5"/>
    </row>
    <row r="21" ht="12.75">
      <c r="A21" s="1" t="s">
        <v>11</v>
      </c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C12" sqref="C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88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94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90</v>
      </c>
      <c r="C10" s="16"/>
      <c r="D10" s="17"/>
      <c r="E10" s="17"/>
      <c r="F10" s="18" t="s">
        <v>27</v>
      </c>
      <c r="G10" s="19">
        <v>5</v>
      </c>
      <c r="H10" s="28">
        <v>2000</v>
      </c>
      <c r="I10" s="19"/>
      <c r="J10" s="29"/>
      <c r="K10" s="29"/>
    </row>
    <row r="11" spans="1:11" s="15" customFormat="1" ht="62.25" customHeight="1">
      <c r="A11" s="127"/>
      <c r="B11" s="16" t="s">
        <v>91</v>
      </c>
      <c r="C11" s="16"/>
      <c r="D11" s="17"/>
      <c r="E11" s="17"/>
      <c r="F11" s="18" t="s">
        <v>27</v>
      </c>
      <c r="G11" s="19">
        <v>7.5</v>
      </c>
      <c r="H11" s="28">
        <v>400</v>
      </c>
      <c r="I11" s="19"/>
      <c r="J11" s="29"/>
      <c r="K11" s="29"/>
    </row>
    <row r="12" spans="1:11" s="15" customFormat="1" ht="62.25" customHeight="1">
      <c r="A12" s="127"/>
      <c r="B12" s="16" t="s">
        <v>517</v>
      </c>
      <c r="C12" s="16"/>
      <c r="D12" s="17"/>
      <c r="E12" s="17"/>
      <c r="F12" s="18" t="s">
        <v>27</v>
      </c>
      <c r="G12" s="19">
        <v>6</v>
      </c>
      <c r="H12" s="28">
        <v>400</v>
      </c>
      <c r="I12" s="19"/>
      <c r="J12" s="29"/>
      <c r="K12" s="29"/>
    </row>
    <row r="13" spans="1:11" ht="49.5" customHeight="1" thickBot="1">
      <c r="A13" s="127"/>
      <c r="B13" s="131" t="s">
        <v>89</v>
      </c>
      <c r="C13" s="132"/>
      <c r="D13" s="132"/>
      <c r="E13" s="132"/>
      <c r="F13" s="132"/>
      <c r="G13" s="132"/>
      <c r="H13" s="132"/>
      <c r="I13" s="132"/>
      <c r="J13" s="37"/>
      <c r="K13" s="38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5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5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5"/>
    </row>
    <row r="23" ht="12.75">
      <c r="A23" s="1" t="s">
        <v>11</v>
      </c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B7">
      <selection activeCell="G11" sqref="G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92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94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95</v>
      </c>
      <c r="C10" s="16"/>
      <c r="D10" s="17"/>
      <c r="E10" s="17"/>
      <c r="F10" s="18" t="s">
        <v>27</v>
      </c>
      <c r="G10" s="19">
        <v>5</v>
      </c>
      <c r="H10" s="28">
        <v>6200</v>
      </c>
      <c r="I10" s="19"/>
      <c r="J10" s="29"/>
      <c r="K10" s="29"/>
    </row>
    <row r="11" spans="1:11" s="15" customFormat="1" ht="62.25" customHeight="1">
      <c r="A11" s="127"/>
      <c r="B11" s="16" t="s">
        <v>58</v>
      </c>
      <c r="C11" s="16"/>
      <c r="D11" s="17"/>
      <c r="E11" s="17"/>
      <c r="F11" s="18" t="s">
        <v>27</v>
      </c>
      <c r="G11" s="92">
        <v>7.5</v>
      </c>
      <c r="H11" s="28">
        <v>7000</v>
      </c>
      <c r="I11" s="19"/>
      <c r="J11" s="29"/>
      <c r="K11" s="29"/>
    </row>
    <row r="12" spans="1:11" ht="49.5" customHeight="1" thickBot="1">
      <c r="A12" s="127"/>
      <c r="B12" s="131" t="s">
        <v>93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K12" sqref="E12:K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96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94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95</v>
      </c>
      <c r="C10" s="16"/>
      <c r="D10" s="17"/>
      <c r="E10" s="17"/>
      <c r="F10" s="18" t="s">
        <v>27</v>
      </c>
      <c r="G10" s="19">
        <v>2.5</v>
      </c>
      <c r="H10" s="28">
        <v>3880</v>
      </c>
      <c r="I10" s="19"/>
      <c r="J10" s="29"/>
      <c r="K10" s="29"/>
    </row>
    <row r="11" spans="1:11" s="15" customFormat="1" ht="62.25" customHeight="1">
      <c r="A11" s="127"/>
      <c r="B11" s="16" t="s">
        <v>58</v>
      </c>
      <c r="C11" s="43"/>
      <c r="D11" s="44"/>
      <c r="E11" s="44"/>
      <c r="F11" s="45" t="s">
        <v>27</v>
      </c>
      <c r="G11" s="46">
        <v>4</v>
      </c>
      <c r="H11" s="47">
        <v>500</v>
      </c>
      <c r="I11" s="46"/>
      <c r="J11" s="30"/>
      <c r="K11" s="30"/>
    </row>
    <row r="12" spans="1:11" s="39" customFormat="1" ht="62.25" customHeight="1">
      <c r="A12" s="127"/>
      <c r="B12" s="16" t="s">
        <v>98</v>
      </c>
      <c r="C12" s="16"/>
      <c r="D12" s="17"/>
      <c r="E12" s="17"/>
      <c r="F12" s="18" t="s">
        <v>27</v>
      </c>
      <c r="G12" s="19">
        <v>5</v>
      </c>
      <c r="H12" s="28">
        <v>400</v>
      </c>
      <c r="I12" s="19"/>
      <c r="J12" s="29"/>
      <c r="K12" s="29"/>
    </row>
    <row r="13" spans="1:11" ht="49.5" customHeight="1" thickBot="1">
      <c r="A13" s="127"/>
      <c r="B13" s="131" t="s">
        <v>97</v>
      </c>
      <c r="C13" s="132"/>
      <c r="D13" s="132"/>
      <c r="E13" s="132"/>
      <c r="F13" s="132"/>
      <c r="G13" s="132"/>
      <c r="H13" s="132"/>
      <c r="I13" s="132"/>
      <c r="J13" s="37"/>
      <c r="K13" s="38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5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5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5"/>
    </row>
    <row r="23" ht="12.75">
      <c r="A23" s="1" t="s">
        <v>11</v>
      </c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K11" sqref="C11:K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99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94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101</v>
      </c>
      <c r="C10" s="16"/>
      <c r="D10" s="17"/>
      <c r="E10" s="17"/>
      <c r="F10" s="18" t="s">
        <v>27</v>
      </c>
      <c r="G10" s="17">
        <v>3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102</v>
      </c>
      <c r="C11" s="16"/>
      <c r="D11" s="17"/>
      <c r="E11" s="17"/>
      <c r="F11" s="18" t="s">
        <v>27</v>
      </c>
      <c r="G11" s="17">
        <v>4</v>
      </c>
      <c r="H11" s="28">
        <v>2000</v>
      </c>
      <c r="I11" s="19"/>
      <c r="J11" s="29"/>
      <c r="K11" s="29"/>
    </row>
    <row r="12" spans="1:11" ht="49.5" customHeight="1" thickBot="1">
      <c r="A12" s="127"/>
      <c r="B12" s="131" t="s">
        <v>100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60" zoomScaleNormal="85" zoomScalePageLayoutView="0" workbookViewId="0" topLeftCell="A7">
      <selection activeCell="I11" sqref="I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33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35</v>
      </c>
      <c r="C10" s="16"/>
      <c r="D10" s="17"/>
      <c r="E10" s="17"/>
      <c r="F10" s="18" t="s">
        <v>27</v>
      </c>
      <c r="G10" s="19">
        <v>0.3</v>
      </c>
      <c r="H10" s="28">
        <v>319000</v>
      </c>
      <c r="I10" s="19"/>
      <c r="J10" s="29"/>
      <c r="K10" s="29"/>
    </row>
    <row r="11" spans="1:11" s="15" customFormat="1" ht="38.25" customHeight="1" thickBot="1">
      <c r="A11" s="127"/>
      <c r="B11" s="16" t="s">
        <v>36</v>
      </c>
      <c r="C11" s="16"/>
      <c r="D11" s="17"/>
      <c r="E11" s="17"/>
      <c r="F11" s="18" t="s">
        <v>27</v>
      </c>
      <c r="G11" s="19">
        <v>0.15</v>
      </c>
      <c r="H11" s="28">
        <v>587800</v>
      </c>
      <c r="I11" s="19"/>
      <c r="J11" s="30"/>
      <c r="K11" s="30"/>
    </row>
    <row r="12" spans="1:11" ht="49.5" customHeight="1" thickBot="1">
      <c r="A12" s="127"/>
      <c r="B12" s="130" t="s">
        <v>41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B9" sqref="B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103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79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105</v>
      </c>
      <c r="C10" s="16"/>
      <c r="D10" s="17"/>
      <c r="E10" s="17"/>
      <c r="F10" s="18" t="s">
        <v>27</v>
      </c>
      <c r="G10" s="17">
        <v>1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106</v>
      </c>
      <c r="C11" s="16"/>
      <c r="D11" s="17"/>
      <c r="E11" s="17"/>
      <c r="F11" s="18" t="s">
        <v>27</v>
      </c>
      <c r="G11" s="17">
        <v>1.2</v>
      </c>
      <c r="H11" s="28">
        <v>2000</v>
      </c>
      <c r="I11" s="19"/>
      <c r="J11" s="29"/>
      <c r="K11" s="29"/>
    </row>
    <row r="12" spans="1:11" s="15" customFormat="1" ht="62.25" customHeight="1">
      <c r="A12" s="127"/>
      <c r="B12" s="16" t="s">
        <v>107</v>
      </c>
      <c r="C12" s="16"/>
      <c r="D12" s="17"/>
      <c r="E12" s="17"/>
      <c r="F12" s="18" t="s">
        <v>27</v>
      </c>
      <c r="G12" s="17">
        <v>1.8</v>
      </c>
      <c r="H12" s="28">
        <v>400</v>
      </c>
      <c r="I12" s="19"/>
      <c r="J12" s="29"/>
      <c r="K12" s="29"/>
    </row>
    <row r="13" spans="1:11" ht="49.5" customHeight="1" thickBot="1">
      <c r="A13" s="127"/>
      <c r="B13" s="131" t="s">
        <v>104</v>
      </c>
      <c r="C13" s="132"/>
      <c r="D13" s="132"/>
      <c r="E13" s="132"/>
      <c r="F13" s="132"/>
      <c r="G13" s="132"/>
      <c r="H13" s="132"/>
      <c r="I13" s="132"/>
      <c r="J13" s="37"/>
      <c r="K13" s="38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5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5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5"/>
    </row>
    <row r="23" ht="12.75">
      <c r="A23" s="1" t="s">
        <v>11</v>
      </c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I11" sqref="I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108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110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111</v>
      </c>
      <c r="C10" s="16"/>
      <c r="D10" s="17"/>
      <c r="E10" s="17"/>
      <c r="F10" s="18" t="s">
        <v>27</v>
      </c>
      <c r="G10" s="17">
        <v>2</v>
      </c>
      <c r="H10" s="28">
        <v>8800</v>
      </c>
      <c r="I10" s="19"/>
      <c r="J10" s="29"/>
      <c r="K10" s="29"/>
    </row>
    <row r="11" spans="1:11" s="15" customFormat="1" ht="62.25" customHeight="1">
      <c r="A11" s="127"/>
      <c r="B11" s="16" t="s">
        <v>112</v>
      </c>
      <c r="C11" s="16"/>
      <c r="D11" s="17"/>
      <c r="E11" s="17"/>
      <c r="F11" s="18" t="s">
        <v>27</v>
      </c>
      <c r="G11" s="17">
        <v>3.5</v>
      </c>
      <c r="H11" s="28">
        <v>3600</v>
      </c>
      <c r="I11" s="19"/>
      <c r="J11" s="29"/>
      <c r="K11" s="29"/>
    </row>
    <row r="12" spans="1:11" ht="49.5" customHeight="1" thickBot="1">
      <c r="A12" s="127"/>
      <c r="B12" s="131" t="s">
        <v>109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K9" sqref="K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113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115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116</v>
      </c>
      <c r="C10" s="16"/>
      <c r="D10" s="17"/>
      <c r="E10" s="17"/>
      <c r="F10" s="18" t="s">
        <v>27</v>
      </c>
      <c r="G10" s="17">
        <v>2</v>
      </c>
      <c r="H10" s="28">
        <v>23200</v>
      </c>
      <c r="I10" s="19"/>
      <c r="J10" s="29"/>
      <c r="K10" s="29"/>
    </row>
    <row r="11" spans="1:11" s="15" customFormat="1" ht="62.25" customHeight="1">
      <c r="A11" s="127"/>
      <c r="B11" s="16" t="s">
        <v>528</v>
      </c>
      <c r="C11" s="16"/>
      <c r="D11" s="17"/>
      <c r="E11" s="17"/>
      <c r="F11" s="18" t="s">
        <v>27</v>
      </c>
      <c r="G11" s="17">
        <v>3.5</v>
      </c>
      <c r="H11" s="28">
        <v>26400</v>
      </c>
      <c r="I11" s="19"/>
      <c r="J11" s="29"/>
      <c r="K11" s="29"/>
    </row>
    <row r="12" spans="1:11" ht="49.5" customHeight="1" thickBot="1">
      <c r="A12" s="127"/>
      <c r="B12" s="131" t="s">
        <v>114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118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115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116</v>
      </c>
      <c r="C10" s="16"/>
      <c r="D10" s="17"/>
      <c r="E10" s="17"/>
      <c r="F10" s="18" t="s">
        <v>27</v>
      </c>
      <c r="G10" s="17">
        <v>2.5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117</v>
      </c>
      <c r="C11" s="16"/>
      <c r="D11" s="17"/>
      <c r="E11" s="17"/>
      <c r="F11" s="18" t="s">
        <v>27</v>
      </c>
      <c r="G11" s="17">
        <v>4</v>
      </c>
      <c r="H11" s="28">
        <v>400</v>
      </c>
      <c r="I11" s="19"/>
      <c r="J11" s="29"/>
      <c r="K11" s="29"/>
    </row>
    <row r="12" spans="1:11" ht="49.5" customHeight="1" thickBot="1">
      <c r="A12" s="127"/>
      <c r="B12" s="131" t="s">
        <v>119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120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125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95</v>
      </c>
      <c r="C10" s="16"/>
      <c r="D10" s="17"/>
      <c r="E10" s="17"/>
      <c r="F10" s="18" t="s">
        <v>27</v>
      </c>
      <c r="G10" s="17">
        <v>2</v>
      </c>
      <c r="H10" s="28">
        <v>9200</v>
      </c>
      <c r="I10" s="19"/>
      <c r="J10" s="29"/>
      <c r="K10" s="29"/>
    </row>
    <row r="11" spans="1:11" s="15" customFormat="1" ht="62.25" customHeight="1">
      <c r="A11" s="127"/>
      <c r="B11" s="16" t="s">
        <v>122</v>
      </c>
      <c r="C11" s="16"/>
      <c r="D11" s="17"/>
      <c r="E11" s="17"/>
      <c r="F11" s="18" t="s">
        <v>27</v>
      </c>
      <c r="G11" s="17">
        <v>3.5</v>
      </c>
      <c r="H11" s="28">
        <v>6000</v>
      </c>
      <c r="I11" s="19"/>
      <c r="J11" s="29"/>
      <c r="K11" s="29"/>
    </row>
    <row r="12" spans="1:11" ht="49.5" customHeight="1" thickBot="1">
      <c r="A12" s="127"/>
      <c r="B12" s="131" t="s">
        <v>121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G10" sqref="G10:G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123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126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95</v>
      </c>
      <c r="C10" s="16"/>
      <c r="D10" s="17"/>
      <c r="E10" s="17"/>
      <c r="F10" s="18" t="s">
        <v>27</v>
      </c>
      <c r="G10" s="101">
        <v>6</v>
      </c>
      <c r="H10" s="28">
        <v>980</v>
      </c>
      <c r="I10" s="19"/>
      <c r="J10" s="29"/>
      <c r="K10" s="29"/>
    </row>
    <row r="11" spans="1:11" s="15" customFormat="1" ht="62.25" customHeight="1">
      <c r="A11" s="127"/>
      <c r="B11" s="16" t="s">
        <v>122</v>
      </c>
      <c r="C11" s="16"/>
      <c r="D11" s="17"/>
      <c r="E11" s="17"/>
      <c r="F11" s="18" t="s">
        <v>27</v>
      </c>
      <c r="G11" s="101">
        <v>10</v>
      </c>
      <c r="H11" s="28">
        <v>2500</v>
      </c>
      <c r="I11" s="19"/>
      <c r="J11" s="29"/>
      <c r="K11" s="29"/>
    </row>
    <row r="12" spans="1:11" ht="49.5" customHeight="1" thickBot="1">
      <c r="A12" s="127"/>
      <c r="B12" s="131" t="s">
        <v>124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1">
      <selection activeCell="G12" sqref="G12:G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127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14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48" customHeight="1">
      <c r="A10" s="127"/>
      <c r="B10" s="48" t="s">
        <v>129</v>
      </c>
      <c r="C10" s="16"/>
      <c r="D10" s="17"/>
      <c r="E10" s="17"/>
      <c r="F10" s="18" t="s">
        <v>27</v>
      </c>
      <c r="G10" s="50">
        <v>3</v>
      </c>
      <c r="H10" s="28">
        <v>800</v>
      </c>
      <c r="I10" s="19"/>
      <c r="J10" s="29"/>
      <c r="K10" s="29"/>
    </row>
    <row r="11" spans="1:11" s="15" customFormat="1" ht="42" customHeight="1">
      <c r="A11" s="127"/>
      <c r="B11" s="48" t="s">
        <v>130</v>
      </c>
      <c r="C11" s="16"/>
      <c r="D11" s="17"/>
      <c r="E11" s="17"/>
      <c r="F11" s="18" t="s">
        <v>27</v>
      </c>
      <c r="G11" s="17">
        <v>4.5</v>
      </c>
      <c r="H11" s="28">
        <v>400</v>
      </c>
      <c r="I11" s="19"/>
      <c r="J11" s="29"/>
      <c r="K11" s="29"/>
    </row>
    <row r="12" spans="1:11" s="15" customFormat="1" ht="47.25" customHeight="1">
      <c r="A12" s="127"/>
      <c r="B12" s="16" t="s">
        <v>131</v>
      </c>
      <c r="C12" s="16"/>
      <c r="D12" s="17"/>
      <c r="E12" s="17"/>
      <c r="F12" s="18" t="s">
        <v>27</v>
      </c>
      <c r="G12" s="101">
        <v>7.5</v>
      </c>
      <c r="H12" s="28">
        <v>400</v>
      </c>
      <c r="I12" s="19"/>
      <c r="J12" s="29"/>
      <c r="K12" s="29"/>
    </row>
    <row r="13" spans="1:11" s="15" customFormat="1" ht="48" customHeight="1">
      <c r="A13" s="127"/>
      <c r="B13" s="48" t="s">
        <v>132</v>
      </c>
      <c r="C13" s="16"/>
      <c r="D13" s="17"/>
      <c r="E13" s="17"/>
      <c r="F13" s="18" t="s">
        <v>27</v>
      </c>
      <c r="G13" s="101">
        <v>12</v>
      </c>
      <c r="H13" s="28">
        <v>400</v>
      </c>
      <c r="I13" s="19"/>
      <c r="J13" s="29"/>
      <c r="K13" s="29"/>
    </row>
    <row r="14" spans="1:11" ht="49.5" customHeight="1" thickBot="1">
      <c r="A14" s="127"/>
      <c r="B14" s="131" t="s">
        <v>128</v>
      </c>
      <c r="C14" s="132"/>
      <c r="D14" s="132"/>
      <c r="E14" s="132"/>
      <c r="F14" s="132"/>
      <c r="G14" s="132"/>
      <c r="H14" s="132"/>
      <c r="I14" s="132"/>
      <c r="J14" s="37"/>
      <c r="K14" s="38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7">
      <selection activeCell="B10" sqref="B10:B17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133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87.75" customHeight="1">
      <c r="A9" s="127"/>
      <c r="B9" s="33" t="s">
        <v>135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0.75" customHeight="1">
      <c r="A10" s="127"/>
      <c r="B10" s="53" t="s">
        <v>136</v>
      </c>
      <c r="C10" s="16"/>
      <c r="D10" s="17"/>
      <c r="E10" s="17"/>
      <c r="F10" s="18" t="s">
        <v>27</v>
      </c>
      <c r="G10" s="50">
        <v>5</v>
      </c>
      <c r="H10" s="28">
        <v>400</v>
      </c>
      <c r="I10" s="19"/>
      <c r="J10" s="29"/>
      <c r="K10" s="29"/>
    </row>
    <row r="11" spans="1:11" s="15" customFormat="1" ht="33.75" customHeight="1">
      <c r="A11" s="127"/>
      <c r="B11" s="53" t="s">
        <v>137</v>
      </c>
      <c r="C11" s="16"/>
      <c r="D11" s="17"/>
      <c r="E11" s="17"/>
      <c r="F11" s="18" t="s">
        <v>27</v>
      </c>
      <c r="G11" s="17">
        <v>7</v>
      </c>
      <c r="H11" s="28">
        <v>400</v>
      </c>
      <c r="I11" s="19"/>
      <c r="J11" s="29"/>
      <c r="K11" s="29"/>
    </row>
    <row r="12" spans="1:11" s="15" customFormat="1" ht="32.25" customHeight="1">
      <c r="A12" s="127"/>
      <c r="B12" s="53" t="s">
        <v>138</v>
      </c>
      <c r="C12" s="16"/>
      <c r="D12" s="17"/>
      <c r="E12" s="17"/>
      <c r="F12" s="18" t="s">
        <v>27</v>
      </c>
      <c r="G12" s="17">
        <v>20</v>
      </c>
      <c r="H12" s="28">
        <v>2400</v>
      </c>
      <c r="I12" s="19"/>
      <c r="J12" s="29"/>
      <c r="K12" s="29"/>
    </row>
    <row r="13" spans="1:11" s="15" customFormat="1" ht="31.5" customHeight="1">
      <c r="A13" s="127"/>
      <c r="B13" s="53" t="s">
        <v>139</v>
      </c>
      <c r="C13" s="16"/>
      <c r="D13" s="17"/>
      <c r="E13" s="17"/>
      <c r="F13" s="18" t="s">
        <v>27</v>
      </c>
      <c r="G13" s="17">
        <v>15</v>
      </c>
      <c r="H13" s="28">
        <v>80</v>
      </c>
      <c r="I13" s="19"/>
      <c r="J13" s="29"/>
      <c r="K13" s="29"/>
    </row>
    <row r="14" spans="1:11" s="15" customFormat="1" ht="32.25" customHeight="1">
      <c r="A14" s="127"/>
      <c r="B14" s="53" t="s">
        <v>140</v>
      </c>
      <c r="C14" s="16"/>
      <c r="D14" s="17"/>
      <c r="E14" s="17"/>
      <c r="F14" s="18" t="s">
        <v>27</v>
      </c>
      <c r="G14" s="17">
        <v>20</v>
      </c>
      <c r="H14" s="28">
        <v>80</v>
      </c>
      <c r="I14" s="19"/>
      <c r="J14" s="29"/>
      <c r="K14" s="29"/>
    </row>
    <row r="15" spans="1:11" s="15" customFormat="1" ht="28.5" customHeight="1">
      <c r="A15" s="127"/>
      <c r="B15" s="53" t="s">
        <v>141</v>
      </c>
      <c r="C15" s="16"/>
      <c r="D15" s="17"/>
      <c r="E15" s="17"/>
      <c r="F15" s="18" t="s">
        <v>27</v>
      </c>
      <c r="G15" s="17">
        <v>10</v>
      </c>
      <c r="H15" s="28">
        <v>80</v>
      </c>
      <c r="I15" s="19"/>
      <c r="J15" s="29"/>
      <c r="K15" s="29"/>
    </row>
    <row r="16" spans="1:11" s="15" customFormat="1" ht="33.75" customHeight="1">
      <c r="A16" s="127"/>
      <c r="B16" s="53" t="s">
        <v>142</v>
      </c>
      <c r="C16" s="16"/>
      <c r="D16" s="17"/>
      <c r="E16" s="17"/>
      <c r="F16" s="18" t="s">
        <v>27</v>
      </c>
      <c r="G16" s="17">
        <v>12</v>
      </c>
      <c r="H16" s="28">
        <v>80</v>
      </c>
      <c r="I16" s="19"/>
      <c r="J16" s="29"/>
      <c r="K16" s="29"/>
    </row>
    <row r="17" spans="1:11" s="15" customFormat="1" ht="33" customHeight="1">
      <c r="A17" s="127"/>
      <c r="B17" s="53" t="s">
        <v>143</v>
      </c>
      <c r="C17" s="16"/>
      <c r="D17" s="17"/>
      <c r="E17" s="17"/>
      <c r="F17" s="18" t="s">
        <v>27</v>
      </c>
      <c r="G17" s="17">
        <v>14</v>
      </c>
      <c r="H17" s="28">
        <v>80</v>
      </c>
      <c r="I17" s="19"/>
      <c r="J17" s="29"/>
      <c r="K17" s="29"/>
    </row>
    <row r="18" spans="1:11" ht="38.25" customHeight="1">
      <c r="A18" s="127"/>
      <c r="B18" s="131" t="s">
        <v>134</v>
      </c>
      <c r="C18" s="132"/>
      <c r="D18" s="132"/>
      <c r="E18" s="132"/>
      <c r="F18" s="132"/>
      <c r="G18" s="132"/>
      <c r="H18" s="132"/>
      <c r="I18" s="132"/>
      <c r="J18" s="51"/>
      <c r="K18" s="52"/>
    </row>
    <row r="20" spans="1:2" ht="12.75">
      <c r="A20" s="5" t="s">
        <v>16</v>
      </c>
      <c r="B20" s="5" t="s">
        <v>17</v>
      </c>
    </row>
    <row r="21" ht="19.5" customHeight="1" thickBot="1"/>
    <row r="22" spans="1:11" s="9" customFormat="1" ht="19.5" customHeight="1" thickBot="1">
      <c r="A22" s="116" t="s">
        <v>31</v>
      </c>
      <c r="B22" s="117"/>
      <c r="C22" s="117"/>
      <c r="D22" s="117"/>
      <c r="E22" s="117"/>
      <c r="F22" s="117"/>
      <c r="G22" s="117"/>
      <c r="H22" s="117"/>
      <c r="I22" s="118"/>
      <c r="J22" s="8"/>
      <c r="K22" s="8"/>
    </row>
    <row r="23" spans="1:11" ht="19.5" customHeight="1" thickBot="1">
      <c r="A23" s="5"/>
      <c r="B23" s="5"/>
      <c r="C23" s="5"/>
      <c r="D23" s="5"/>
      <c r="E23" s="5"/>
      <c r="F23" s="5"/>
      <c r="G23" s="26"/>
      <c r="H23" s="5"/>
      <c r="I23" s="5"/>
      <c r="J23" s="5"/>
      <c r="K23" s="35"/>
    </row>
    <row r="24" spans="1:11" ht="16.5" customHeight="1">
      <c r="A24" s="119" t="s">
        <v>15</v>
      </c>
      <c r="B24" s="120"/>
      <c r="C24" s="120"/>
      <c r="D24" s="120"/>
      <c r="E24" s="120"/>
      <c r="F24" s="120"/>
      <c r="G24" s="120"/>
      <c r="H24" s="121"/>
      <c r="I24" s="5"/>
      <c r="J24" s="5"/>
      <c r="K24" s="49"/>
    </row>
    <row r="25" spans="1:11" ht="11.25" customHeight="1" thickBot="1">
      <c r="A25" s="122"/>
      <c r="B25" s="123"/>
      <c r="C25" s="123"/>
      <c r="D25" s="123"/>
      <c r="E25" s="123"/>
      <c r="F25" s="123"/>
      <c r="G25" s="123"/>
      <c r="H25" s="124"/>
      <c r="I25" s="5"/>
      <c r="J25" s="5"/>
      <c r="K25" s="49"/>
    </row>
    <row r="26" spans="1:11" ht="12.75">
      <c r="A26" s="7"/>
      <c r="B26" s="7"/>
      <c r="C26" s="7"/>
      <c r="D26" s="7"/>
      <c r="E26" s="7"/>
      <c r="F26" s="7"/>
      <c r="G26" s="27"/>
      <c r="H26" s="7"/>
      <c r="I26" s="5"/>
      <c r="J26" s="5"/>
      <c r="K26" s="36"/>
    </row>
    <row r="27" ht="12.75">
      <c r="K27" s="49"/>
    </row>
    <row r="28" spans="1:11" ht="12.75">
      <c r="A28" s="1" t="s">
        <v>11</v>
      </c>
      <c r="K28" s="9"/>
    </row>
  </sheetData>
  <sheetProtection/>
  <mergeCells count="6">
    <mergeCell ref="A1:K1"/>
    <mergeCell ref="A2:K2"/>
    <mergeCell ref="A8:A18"/>
    <mergeCell ref="B18:I18"/>
    <mergeCell ref="A22:I22"/>
    <mergeCell ref="A24:H25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6">
      <selection activeCell="B11" sqref="A11:IV15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144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81.75" customHeight="1">
      <c r="A9" s="127"/>
      <c r="B9" s="33" t="s">
        <v>146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45" customHeight="1">
      <c r="A10" s="127"/>
      <c r="B10" s="53" t="s">
        <v>147</v>
      </c>
      <c r="C10" s="16"/>
      <c r="D10" s="17"/>
      <c r="E10" s="17"/>
      <c r="F10" s="18" t="s">
        <v>27</v>
      </c>
      <c r="G10" s="54">
        <v>8</v>
      </c>
      <c r="H10" s="28">
        <v>3800</v>
      </c>
      <c r="I10" s="19"/>
      <c r="J10" s="29"/>
      <c r="K10" s="29"/>
    </row>
    <row r="11" spans="1:11" s="15" customFormat="1" ht="45" customHeight="1">
      <c r="A11" s="127"/>
      <c r="B11" s="53" t="s">
        <v>148</v>
      </c>
      <c r="C11" s="16"/>
      <c r="D11" s="17"/>
      <c r="E11" s="17"/>
      <c r="F11" s="18" t="s">
        <v>27</v>
      </c>
      <c r="G11" s="54">
        <v>12</v>
      </c>
      <c r="H11" s="28">
        <v>160</v>
      </c>
      <c r="I11" s="19"/>
      <c r="J11" s="29"/>
      <c r="K11" s="29"/>
    </row>
    <row r="12" spans="1:11" s="15" customFormat="1" ht="45" customHeight="1">
      <c r="A12" s="127"/>
      <c r="B12" s="53" t="s">
        <v>112</v>
      </c>
      <c r="C12" s="16"/>
      <c r="D12" s="17"/>
      <c r="E12" s="17"/>
      <c r="F12" s="18" t="s">
        <v>27</v>
      </c>
      <c r="G12" s="17">
        <v>12</v>
      </c>
      <c r="H12" s="28">
        <v>4400</v>
      </c>
      <c r="I12" s="19"/>
      <c r="J12" s="29"/>
      <c r="K12" s="29"/>
    </row>
    <row r="13" spans="1:11" s="15" customFormat="1" ht="45" customHeight="1">
      <c r="A13" s="127"/>
      <c r="B13" s="53" t="s">
        <v>149</v>
      </c>
      <c r="C13" s="16"/>
      <c r="D13" s="17"/>
      <c r="E13" s="17"/>
      <c r="F13" s="18" t="s">
        <v>27</v>
      </c>
      <c r="G13" s="17">
        <v>15</v>
      </c>
      <c r="H13" s="28">
        <v>1600</v>
      </c>
      <c r="I13" s="19"/>
      <c r="J13" s="29"/>
      <c r="K13" s="29"/>
    </row>
    <row r="14" spans="1:11" s="15" customFormat="1" ht="45" customHeight="1">
      <c r="A14" s="127"/>
      <c r="B14" s="53" t="s">
        <v>150</v>
      </c>
      <c r="C14" s="16"/>
      <c r="D14" s="17"/>
      <c r="E14" s="17"/>
      <c r="F14" s="18" t="s">
        <v>27</v>
      </c>
      <c r="G14" s="17">
        <v>20</v>
      </c>
      <c r="H14" s="28">
        <v>400</v>
      </c>
      <c r="I14" s="19"/>
      <c r="J14" s="29"/>
      <c r="K14" s="29"/>
    </row>
    <row r="15" spans="1:11" s="15" customFormat="1" ht="45" customHeight="1">
      <c r="A15" s="127"/>
      <c r="B15" s="53" t="s">
        <v>151</v>
      </c>
      <c r="C15" s="16"/>
      <c r="D15" s="17"/>
      <c r="E15" s="17"/>
      <c r="F15" s="18" t="s">
        <v>27</v>
      </c>
      <c r="G15" s="17">
        <v>14</v>
      </c>
      <c r="H15" s="28">
        <v>200</v>
      </c>
      <c r="I15" s="19"/>
      <c r="J15" s="29"/>
      <c r="K15" s="29"/>
    </row>
    <row r="16" spans="1:11" ht="49.5" customHeight="1">
      <c r="A16" s="127"/>
      <c r="B16" s="131" t="s">
        <v>145</v>
      </c>
      <c r="C16" s="132"/>
      <c r="D16" s="132"/>
      <c r="E16" s="132"/>
      <c r="F16" s="132"/>
      <c r="G16" s="132"/>
      <c r="H16" s="132"/>
      <c r="I16" s="132"/>
      <c r="J16" s="51"/>
      <c r="K16" s="52"/>
    </row>
    <row r="18" spans="1:2" ht="12.75">
      <c r="A18" s="5" t="s">
        <v>16</v>
      </c>
      <c r="B18" s="5" t="s">
        <v>17</v>
      </c>
    </row>
    <row r="19" ht="19.5" customHeight="1" thickBot="1"/>
    <row r="20" spans="1:11" s="9" customFormat="1" ht="19.5" customHeight="1" thickBot="1">
      <c r="A20" s="116" t="s">
        <v>31</v>
      </c>
      <c r="B20" s="117"/>
      <c r="C20" s="117"/>
      <c r="D20" s="117"/>
      <c r="E20" s="117"/>
      <c r="F20" s="117"/>
      <c r="G20" s="117"/>
      <c r="H20" s="117"/>
      <c r="I20" s="118"/>
      <c r="J20" s="8"/>
      <c r="K20" s="8"/>
    </row>
    <row r="21" spans="1:11" ht="19.5" customHeight="1" thickBot="1">
      <c r="A21" s="5"/>
      <c r="B21" s="5"/>
      <c r="C21" s="5"/>
      <c r="D21" s="5"/>
      <c r="E21" s="5"/>
      <c r="F21" s="5"/>
      <c r="G21" s="26"/>
      <c r="H21" s="5"/>
      <c r="I21" s="5"/>
      <c r="J21" s="5"/>
      <c r="K21" s="35"/>
    </row>
    <row r="22" spans="1:11" ht="16.5" customHeight="1">
      <c r="A22" s="119" t="s">
        <v>15</v>
      </c>
      <c r="B22" s="120"/>
      <c r="C22" s="120"/>
      <c r="D22" s="120"/>
      <c r="E22" s="120"/>
      <c r="F22" s="120"/>
      <c r="G22" s="120"/>
      <c r="H22" s="121"/>
      <c r="I22" s="5"/>
      <c r="J22" s="5"/>
      <c r="K22" s="49"/>
    </row>
    <row r="23" spans="1:11" ht="11.25" customHeight="1" thickBot="1">
      <c r="A23" s="122"/>
      <c r="B23" s="123"/>
      <c r="C23" s="123"/>
      <c r="D23" s="123"/>
      <c r="E23" s="123"/>
      <c r="F23" s="123"/>
      <c r="G23" s="123"/>
      <c r="H23" s="124"/>
      <c r="I23" s="5"/>
      <c r="J23" s="5"/>
      <c r="K23" s="49"/>
    </row>
    <row r="24" spans="1:11" ht="12.75">
      <c r="A24" s="7"/>
      <c r="B24" s="7"/>
      <c r="C24" s="7"/>
      <c r="D24" s="7"/>
      <c r="E24" s="7"/>
      <c r="F24" s="7"/>
      <c r="G24" s="27"/>
      <c r="H24" s="7"/>
      <c r="I24" s="5"/>
      <c r="J24" s="5"/>
      <c r="K24" s="36"/>
    </row>
    <row r="25" ht="12.75">
      <c r="K25" s="49"/>
    </row>
    <row r="26" spans="1:11" ht="12.75">
      <c r="A26" s="1" t="s">
        <v>11</v>
      </c>
      <c r="K26" s="9"/>
    </row>
  </sheetData>
  <sheetProtection/>
  <mergeCells count="6">
    <mergeCell ref="A1:K1"/>
    <mergeCell ref="A2:K2"/>
    <mergeCell ref="A8:A16"/>
    <mergeCell ref="B16:I16"/>
    <mergeCell ref="A20:I20"/>
    <mergeCell ref="A22:H23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0" sqref="A10:IV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152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2.25" customHeight="1">
      <c r="A9" s="127"/>
      <c r="B9" s="33" t="s">
        <v>146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48" customHeight="1">
      <c r="A10" s="127"/>
      <c r="B10" s="53" t="s">
        <v>154</v>
      </c>
      <c r="C10" s="16"/>
      <c r="D10" s="17"/>
      <c r="E10" s="17"/>
      <c r="F10" s="18" t="s">
        <v>27</v>
      </c>
      <c r="G10" s="54">
        <v>5</v>
      </c>
      <c r="H10" s="28">
        <v>400</v>
      </c>
      <c r="I10" s="19"/>
      <c r="J10" s="29"/>
      <c r="K10" s="29"/>
    </row>
    <row r="11" spans="1:11" s="15" customFormat="1" ht="48" customHeight="1">
      <c r="A11" s="127"/>
      <c r="B11" s="53" t="s">
        <v>155</v>
      </c>
      <c r="C11" s="16"/>
      <c r="D11" s="17"/>
      <c r="E11" s="17"/>
      <c r="F11" s="18" t="s">
        <v>27</v>
      </c>
      <c r="G11" s="54">
        <v>8</v>
      </c>
      <c r="H11" s="28">
        <v>800</v>
      </c>
      <c r="I11" s="19"/>
      <c r="J11" s="29"/>
      <c r="K11" s="29"/>
    </row>
    <row r="12" spans="1:11" s="15" customFormat="1" ht="48" customHeight="1">
      <c r="A12" s="127"/>
      <c r="B12" s="53" t="s">
        <v>138</v>
      </c>
      <c r="C12" s="16"/>
      <c r="D12" s="17"/>
      <c r="E12" s="17"/>
      <c r="F12" s="18" t="s">
        <v>27</v>
      </c>
      <c r="G12" s="54">
        <v>18</v>
      </c>
      <c r="H12" s="28">
        <v>400</v>
      </c>
      <c r="I12" s="19"/>
      <c r="J12" s="29"/>
      <c r="K12" s="29"/>
    </row>
    <row r="13" spans="1:11" s="15" customFormat="1" ht="48" customHeight="1">
      <c r="A13" s="127"/>
      <c r="B13" s="53" t="s">
        <v>156</v>
      </c>
      <c r="C13" s="16"/>
      <c r="D13" s="17"/>
      <c r="E13" s="17"/>
      <c r="F13" s="18" t="s">
        <v>27</v>
      </c>
      <c r="G13" s="54">
        <v>18</v>
      </c>
      <c r="H13" s="28">
        <v>400</v>
      </c>
      <c r="I13" s="19"/>
      <c r="J13" s="29"/>
      <c r="K13" s="29"/>
    </row>
    <row r="14" spans="1:11" ht="49.5" customHeight="1">
      <c r="A14" s="127"/>
      <c r="B14" s="131" t="s">
        <v>153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40</v>
      </c>
      <c r="C10" s="16"/>
      <c r="D10" s="17"/>
      <c r="E10" s="17"/>
      <c r="F10" s="18" t="s">
        <v>27</v>
      </c>
      <c r="G10" s="19">
        <v>7</v>
      </c>
      <c r="H10" s="28">
        <v>6184</v>
      </c>
      <c r="I10" s="19"/>
      <c r="J10" s="29"/>
      <c r="K10" s="29"/>
    </row>
    <row r="11" spans="1:11" s="15" customFormat="1" ht="38.25" customHeight="1" thickBot="1">
      <c r="A11" s="127"/>
      <c r="B11" s="16" t="s">
        <v>524</v>
      </c>
      <c r="C11" s="16"/>
      <c r="D11" s="17"/>
      <c r="E11" s="17"/>
      <c r="F11" s="18" t="s">
        <v>27</v>
      </c>
      <c r="G11" s="19">
        <v>8</v>
      </c>
      <c r="H11" s="28">
        <v>1000</v>
      </c>
      <c r="I11" s="19"/>
      <c r="J11" s="30"/>
      <c r="K11" s="30"/>
    </row>
    <row r="12" spans="1:11" ht="49.5" customHeight="1" thickBot="1">
      <c r="A12" s="127"/>
      <c r="B12" s="128" t="s">
        <v>38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B11" sqref="B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157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08" t="s">
        <v>530</v>
      </c>
      <c r="C10" s="16"/>
      <c r="D10" s="17"/>
      <c r="E10" s="17"/>
      <c r="F10" s="18" t="s">
        <v>27</v>
      </c>
      <c r="G10" s="54">
        <v>6</v>
      </c>
      <c r="H10" s="28">
        <v>200</v>
      </c>
      <c r="I10" s="19"/>
      <c r="J10" s="29"/>
      <c r="K10" s="29"/>
    </row>
    <row r="11" spans="1:11" s="15" customFormat="1" ht="62.25" customHeight="1">
      <c r="A11" s="127"/>
      <c r="B11" s="108" t="s">
        <v>531</v>
      </c>
      <c r="C11" s="16"/>
      <c r="D11" s="17"/>
      <c r="E11" s="17"/>
      <c r="F11" s="18" t="s">
        <v>27</v>
      </c>
      <c r="G11" s="54">
        <v>7</v>
      </c>
      <c r="H11" s="28">
        <v>200</v>
      </c>
      <c r="I11" s="19"/>
      <c r="J11" s="29"/>
      <c r="K11" s="29"/>
    </row>
    <row r="12" spans="1:11" ht="49.5" customHeight="1">
      <c r="A12" s="127"/>
      <c r="B12" s="131" t="s">
        <v>158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7">
      <selection activeCell="K12" sqref="K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159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1.5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49.5" customHeight="1">
      <c r="A10" s="127"/>
      <c r="B10" s="55" t="s">
        <v>161</v>
      </c>
      <c r="C10" s="16"/>
      <c r="D10" s="17"/>
      <c r="E10" s="17"/>
      <c r="F10" s="18" t="s">
        <v>27</v>
      </c>
      <c r="G10" s="17">
        <v>4</v>
      </c>
      <c r="H10" s="28">
        <v>400</v>
      </c>
      <c r="I10" s="19"/>
      <c r="J10" s="29"/>
      <c r="K10" s="29"/>
    </row>
    <row r="11" spans="1:11" s="15" customFormat="1" ht="49.5" customHeight="1">
      <c r="A11" s="127"/>
      <c r="B11" s="55" t="s">
        <v>162</v>
      </c>
      <c r="C11" s="16"/>
      <c r="D11" s="17"/>
      <c r="E11" s="17"/>
      <c r="F11" s="18" t="s">
        <v>27</v>
      </c>
      <c r="G11" s="17">
        <v>4.5</v>
      </c>
      <c r="H11" s="28">
        <v>400</v>
      </c>
      <c r="I11" s="19"/>
      <c r="J11" s="29"/>
      <c r="K11" s="29"/>
    </row>
    <row r="12" spans="1:11" s="15" customFormat="1" ht="49.5" customHeight="1">
      <c r="A12" s="127"/>
      <c r="B12" s="108" t="s">
        <v>525</v>
      </c>
      <c r="C12" s="40"/>
      <c r="D12" s="41"/>
      <c r="E12" s="41"/>
      <c r="F12" s="18" t="s">
        <v>27</v>
      </c>
      <c r="G12" s="101">
        <v>8</v>
      </c>
      <c r="H12" s="28">
        <v>400</v>
      </c>
      <c r="I12" s="42"/>
      <c r="J12" s="29"/>
      <c r="K12" s="29"/>
    </row>
    <row r="13" spans="1:11" s="15" customFormat="1" ht="49.5" customHeight="1">
      <c r="A13" s="127"/>
      <c r="B13" s="55" t="s">
        <v>163</v>
      </c>
      <c r="C13" s="40"/>
      <c r="D13" s="41"/>
      <c r="E13" s="41"/>
      <c r="F13" s="18" t="s">
        <v>27</v>
      </c>
      <c r="G13" s="17">
        <v>6</v>
      </c>
      <c r="H13" s="28">
        <v>400</v>
      </c>
      <c r="I13" s="42"/>
      <c r="J13" s="29"/>
      <c r="K13" s="29"/>
    </row>
    <row r="14" spans="1:11" s="15" customFormat="1" ht="49.5" customHeight="1">
      <c r="A14" s="127"/>
      <c r="B14" s="55" t="s">
        <v>164</v>
      </c>
      <c r="C14" s="40"/>
      <c r="D14" s="41"/>
      <c r="E14" s="41"/>
      <c r="F14" s="18" t="s">
        <v>27</v>
      </c>
      <c r="G14" s="17">
        <v>8</v>
      </c>
      <c r="H14" s="28">
        <v>400</v>
      </c>
      <c r="I14" s="42"/>
      <c r="J14" s="29"/>
      <c r="K14" s="29"/>
    </row>
    <row r="15" spans="1:11" ht="49.5" customHeight="1">
      <c r="A15" s="127"/>
      <c r="B15" s="131" t="s">
        <v>160</v>
      </c>
      <c r="C15" s="132"/>
      <c r="D15" s="132"/>
      <c r="E15" s="132"/>
      <c r="F15" s="132"/>
      <c r="G15" s="132"/>
      <c r="H15" s="132"/>
      <c r="I15" s="132"/>
      <c r="J15" s="51"/>
      <c r="K15" s="52"/>
    </row>
    <row r="17" spans="1:2" ht="12.75">
      <c r="A17" s="5" t="s">
        <v>16</v>
      </c>
      <c r="B17" s="5" t="s">
        <v>17</v>
      </c>
    </row>
    <row r="18" ht="19.5" customHeight="1" thickBot="1"/>
    <row r="19" spans="1:11" s="9" customFormat="1" ht="19.5" customHeight="1" thickBot="1">
      <c r="A19" s="116" t="s">
        <v>31</v>
      </c>
      <c r="B19" s="117"/>
      <c r="C19" s="117"/>
      <c r="D19" s="117"/>
      <c r="E19" s="117"/>
      <c r="F19" s="117"/>
      <c r="G19" s="117"/>
      <c r="H19" s="117"/>
      <c r="I19" s="118"/>
      <c r="J19" s="8"/>
      <c r="K19" s="8"/>
    </row>
    <row r="20" spans="1:11" ht="19.5" customHeight="1" thickBot="1">
      <c r="A20" s="5"/>
      <c r="B20" s="5"/>
      <c r="C20" s="5"/>
      <c r="D20" s="5"/>
      <c r="E20" s="5"/>
      <c r="F20" s="5"/>
      <c r="G20" s="26"/>
      <c r="H20" s="5"/>
      <c r="I20" s="5"/>
      <c r="J20" s="5"/>
      <c r="K20" s="35"/>
    </row>
    <row r="21" spans="1:11" ht="16.5" customHeight="1">
      <c r="A21" s="119" t="s">
        <v>15</v>
      </c>
      <c r="B21" s="120"/>
      <c r="C21" s="120"/>
      <c r="D21" s="120"/>
      <c r="E21" s="120"/>
      <c r="F21" s="120"/>
      <c r="G21" s="120"/>
      <c r="H21" s="121"/>
      <c r="I21" s="5"/>
      <c r="J21" s="5"/>
      <c r="K21" s="49"/>
    </row>
    <row r="22" spans="1:11" ht="11.25" customHeight="1" thickBot="1">
      <c r="A22" s="122"/>
      <c r="B22" s="123"/>
      <c r="C22" s="123"/>
      <c r="D22" s="123"/>
      <c r="E22" s="123"/>
      <c r="F22" s="123"/>
      <c r="G22" s="123"/>
      <c r="H22" s="124"/>
      <c r="I22" s="5"/>
      <c r="J22" s="5"/>
      <c r="K22" s="49"/>
    </row>
    <row r="23" spans="1:11" ht="12.75">
      <c r="A23" s="7"/>
      <c r="B23" s="7"/>
      <c r="C23" s="7"/>
      <c r="D23" s="7"/>
      <c r="E23" s="7"/>
      <c r="F23" s="7"/>
      <c r="G23" s="27"/>
      <c r="H23" s="7"/>
      <c r="I23" s="5"/>
      <c r="J23" s="5"/>
      <c r="K23" s="36"/>
    </row>
    <row r="24" ht="12.75">
      <c r="K24" s="49"/>
    </row>
    <row r="25" spans="1:11" ht="12.75">
      <c r="A25" s="1" t="s">
        <v>11</v>
      </c>
      <c r="K25" s="9"/>
    </row>
  </sheetData>
  <sheetProtection/>
  <mergeCells count="6">
    <mergeCell ref="A1:K1"/>
    <mergeCell ref="A2:K2"/>
    <mergeCell ref="A8:A15"/>
    <mergeCell ref="B15:I15"/>
    <mergeCell ref="A19:I19"/>
    <mergeCell ref="A21:H22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165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56" t="s">
        <v>167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55"/>
      <c r="C10" s="16"/>
      <c r="D10" s="17"/>
      <c r="E10" s="17"/>
      <c r="F10" s="18" t="s">
        <v>168</v>
      </c>
      <c r="G10" s="93">
        <v>0.07</v>
      </c>
      <c r="H10" s="28">
        <v>232000</v>
      </c>
      <c r="I10" s="19"/>
      <c r="J10" s="29"/>
      <c r="K10" s="29"/>
    </row>
    <row r="11" spans="1:11" ht="49.5" customHeight="1">
      <c r="A11" s="127"/>
      <c r="B11" s="131" t="s">
        <v>166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169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167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171</v>
      </c>
      <c r="C10" s="16"/>
      <c r="D10" s="17"/>
      <c r="E10" s="17"/>
      <c r="F10" s="18" t="s">
        <v>27</v>
      </c>
      <c r="G10" s="17">
        <v>2.5</v>
      </c>
      <c r="H10" s="28">
        <v>1000</v>
      </c>
      <c r="I10" s="19"/>
      <c r="J10" s="29"/>
      <c r="K10" s="29"/>
    </row>
    <row r="11" spans="1:11" s="15" customFormat="1" ht="62.25" customHeight="1">
      <c r="A11" s="127"/>
      <c r="B11" s="16" t="s">
        <v>172</v>
      </c>
      <c r="C11" s="16"/>
      <c r="D11" s="17"/>
      <c r="E11" s="17"/>
      <c r="F11" s="18" t="s">
        <v>27</v>
      </c>
      <c r="G11" s="17">
        <v>6</v>
      </c>
      <c r="H11" s="28">
        <v>200</v>
      </c>
      <c r="I11" s="19"/>
      <c r="J11" s="29"/>
      <c r="K11" s="29"/>
    </row>
    <row r="12" spans="1:11" ht="49.5" customHeight="1">
      <c r="A12" s="127"/>
      <c r="B12" s="131" t="s">
        <v>170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173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176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62.25" customHeight="1">
      <c r="A10" s="127"/>
      <c r="B10" s="16" t="s">
        <v>175</v>
      </c>
      <c r="C10" s="16"/>
      <c r="D10" s="17"/>
      <c r="E10" s="17"/>
      <c r="F10" s="18" t="s">
        <v>27</v>
      </c>
      <c r="G10" s="17">
        <v>4</v>
      </c>
      <c r="H10" s="28">
        <v>400</v>
      </c>
      <c r="I10" s="19"/>
      <c r="J10" s="29"/>
      <c r="K10" s="29"/>
    </row>
    <row r="11" spans="1:11" ht="49.5" customHeight="1">
      <c r="A11" s="127"/>
      <c r="B11" s="131" t="s">
        <v>174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0" sqref="A10:IV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177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0.75" customHeight="1">
      <c r="A9" s="127"/>
      <c r="B9" s="57" t="s">
        <v>179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6" t="s">
        <v>180</v>
      </c>
      <c r="C10" s="16"/>
      <c r="D10" s="17"/>
      <c r="E10" s="17"/>
      <c r="F10" s="18" t="s">
        <v>27</v>
      </c>
      <c r="G10" s="17">
        <v>4.5</v>
      </c>
      <c r="H10" s="28">
        <v>1000</v>
      </c>
      <c r="I10" s="19"/>
      <c r="J10" s="29"/>
      <c r="K10" s="29"/>
    </row>
    <row r="11" spans="1:11" s="15" customFormat="1" ht="49.5" customHeight="1">
      <c r="A11" s="127"/>
      <c r="B11" s="16" t="s">
        <v>181</v>
      </c>
      <c r="C11" s="16"/>
      <c r="D11" s="17"/>
      <c r="E11" s="17"/>
      <c r="F11" s="18" t="s">
        <v>27</v>
      </c>
      <c r="G11" s="17">
        <v>3</v>
      </c>
      <c r="H11" s="28">
        <v>1000</v>
      </c>
      <c r="I11" s="19"/>
      <c r="J11" s="29"/>
      <c r="K11" s="29"/>
    </row>
    <row r="12" spans="1:11" s="15" customFormat="1" ht="49.5" customHeight="1">
      <c r="A12" s="127"/>
      <c r="B12" s="16" t="s">
        <v>182</v>
      </c>
      <c r="C12" s="16"/>
      <c r="D12" s="17"/>
      <c r="E12" s="17"/>
      <c r="F12" s="18" t="s">
        <v>27</v>
      </c>
      <c r="G12" s="17">
        <v>7.5</v>
      </c>
      <c r="H12" s="28">
        <v>1000</v>
      </c>
      <c r="I12" s="19"/>
      <c r="J12" s="29"/>
      <c r="K12" s="29"/>
    </row>
    <row r="13" spans="1:11" s="15" customFormat="1" ht="49.5" customHeight="1">
      <c r="A13" s="127"/>
      <c r="B13" s="16" t="s">
        <v>183</v>
      </c>
      <c r="C13" s="16"/>
      <c r="D13" s="17"/>
      <c r="E13" s="17"/>
      <c r="F13" s="18" t="s">
        <v>27</v>
      </c>
      <c r="G13" s="17">
        <v>6</v>
      </c>
      <c r="H13" s="28">
        <v>1000</v>
      </c>
      <c r="I13" s="19"/>
      <c r="J13" s="29"/>
      <c r="K13" s="29"/>
    </row>
    <row r="14" spans="1:11" ht="49.5" customHeight="1">
      <c r="A14" s="127"/>
      <c r="B14" s="131" t="s">
        <v>178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K13" sqref="K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184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57" t="s">
        <v>189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186</v>
      </c>
      <c r="C10" s="16"/>
      <c r="D10" s="17"/>
      <c r="E10" s="17"/>
      <c r="F10" s="18" t="s">
        <v>27</v>
      </c>
      <c r="G10" s="54">
        <v>10</v>
      </c>
      <c r="H10" s="28">
        <v>1760</v>
      </c>
      <c r="I10" s="19"/>
      <c r="J10" s="29"/>
      <c r="K10" s="29"/>
    </row>
    <row r="11" spans="1:11" s="15" customFormat="1" ht="62.25" customHeight="1">
      <c r="A11" s="127"/>
      <c r="B11" s="16" t="s">
        <v>187</v>
      </c>
      <c r="C11" s="16"/>
      <c r="D11" s="17"/>
      <c r="E11" s="17"/>
      <c r="F11" s="18" t="s">
        <v>27</v>
      </c>
      <c r="G11" s="54">
        <v>6</v>
      </c>
      <c r="H11" s="28">
        <v>38000</v>
      </c>
      <c r="I11" s="19"/>
      <c r="J11" s="29"/>
      <c r="K11" s="29"/>
    </row>
    <row r="12" spans="1:11" s="15" customFormat="1" ht="62.25" customHeight="1">
      <c r="A12" s="127"/>
      <c r="B12" s="16" t="s">
        <v>188</v>
      </c>
      <c r="C12" s="16"/>
      <c r="D12" s="17"/>
      <c r="E12" s="17"/>
      <c r="F12" s="18" t="s">
        <v>27</v>
      </c>
      <c r="G12" s="54">
        <v>8</v>
      </c>
      <c r="H12" s="28">
        <v>600</v>
      </c>
      <c r="I12" s="19"/>
      <c r="J12" s="29"/>
      <c r="K12" s="29"/>
    </row>
    <row r="13" spans="1:11" ht="49.5" customHeight="1">
      <c r="A13" s="127"/>
      <c r="B13" s="131" t="s">
        <v>185</v>
      </c>
      <c r="C13" s="132"/>
      <c r="D13" s="132"/>
      <c r="E13" s="132"/>
      <c r="F13" s="132"/>
      <c r="G13" s="132"/>
      <c r="H13" s="132"/>
      <c r="I13" s="132"/>
      <c r="J13" s="51"/>
      <c r="K13" s="52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6">
      <selection activeCell="B10" sqref="A10:IV14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190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69.75" customHeight="1">
      <c r="A9" s="127"/>
      <c r="B9" s="57" t="s">
        <v>189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6" t="s">
        <v>191</v>
      </c>
      <c r="C10" s="16"/>
      <c r="D10" s="17"/>
      <c r="E10" s="17"/>
      <c r="F10" s="18" t="s">
        <v>27</v>
      </c>
      <c r="G10" s="54">
        <v>3</v>
      </c>
      <c r="H10" s="28">
        <v>4360</v>
      </c>
      <c r="I10" s="19"/>
      <c r="J10" s="29"/>
      <c r="K10" s="29"/>
    </row>
    <row r="11" spans="1:11" s="15" customFormat="1" ht="49.5" customHeight="1">
      <c r="A11" s="127"/>
      <c r="B11" s="16" t="s">
        <v>192</v>
      </c>
      <c r="C11" s="16"/>
      <c r="D11" s="17"/>
      <c r="E11" s="17"/>
      <c r="F11" s="18" t="s">
        <v>27</v>
      </c>
      <c r="G11" s="54">
        <v>10</v>
      </c>
      <c r="H11" s="28">
        <v>1120</v>
      </c>
      <c r="I11" s="19"/>
      <c r="J11" s="29"/>
      <c r="K11" s="29"/>
    </row>
    <row r="12" spans="1:11" s="15" customFormat="1" ht="49.5" customHeight="1">
      <c r="A12" s="127"/>
      <c r="B12" s="16" t="s">
        <v>193</v>
      </c>
      <c r="C12" s="16"/>
      <c r="D12" s="17"/>
      <c r="E12" s="17"/>
      <c r="F12" s="18" t="s">
        <v>27</v>
      </c>
      <c r="G12" s="54">
        <v>25</v>
      </c>
      <c r="H12" s="28">
        <v>80</v>
      </c>
      <c r="I12" s="19"/>
      <c r="J12" s="29"/>
      <c r="K12" s="29"/>
    </row>
    <row r="13" spans="1:11" s="15" customFormat="1" ht="49.5" customHeight="1">
      <c r="A13" s="127"/>
      <c r="B13" s="16" t="s">
        <v>194</v>
      </c>
      <c r="C13" s="16"/>
      <c r="D13" s="17"/>
      <c r="E13" s="17"/>
      <c r="F13" s="18" t="s">
        <v>27</v>
      </c>
      <c r="G13" s="54">
        <v>6</v>
      </c>
      <c r="H13" s="28">
        <v>74520</v>
      </c>
      <c r="I13" s="19"/>
      <c r="J13" s="29"/>
      <c r="K13" s="29"/>
    </row>
    <row r="14" spans="1:11" s="15" customFormat="1" ht="49.5" customHeight="1">
      <c r="A14" s="127"/>
      <c r="B14" s="16" t="s">
        <v>188</v>
      </c>
      <c r="C14" s="16"/>
      <c r="D14" s="17"/>
      <c r="E14" s="17"/>
      <c r="F14" s="18" t="s">
        <v>27</v>
      </c>
      <c r="G14" s="54">
        <v>9</v>
      </c>
      <c r="H14" s="28">
        <v>1600</v>
      </c>
      <c r="I14" s="19"/>
      <c r="J14" s="29"/>
      <c r="K14" s="29"/>
    </row>
    <row r="15" spans="1:11" ht="49.5" customHeight="1">
      <c r="A15" s="127"/>
      <c r="B15" s="131" t="s">
        <v>195</v>
      </c>
      <c r="C15" s="132"/>
      <c r="D15" s="132"/>
      <c r="E15" s="132"/>
      <c r="F15" s="132"/>
      <c r="G15" s="132"/>
      <c r="H15" s="132"/>
      <c r="I15" s="132"/>
      <c r="J15" s="51"/>
      <c r="K15" s="52"/>
    </row>
    <row r="17" spans="1:2" ht="12.75">
      <c r="A17" s="5" t="s">
        <v>16</v>
      </c>
      <c r="B17" s="5" t="s">
        <v>17</v>
      </c>
    </row>
    <row r="18" ht="19.5" customHeight="1" thickBot="1"/>
    <row r="19" spans="1:11" s="9" customFormat="1" ht="19.5" customHeight="1" thickBot="1">
      <c r="A19" s="116" t="s">
        <v>31</v>
      </c>
      <c r="B19" s="117"/>
      <c r="C19" s="117"/>
      <c r="D19" s="117"/>
      <c r="E19" s="117"/>
      <c r="F19" s="117"/>
      <c r="G19" s="117"/>
      <c r="H19" s="117"/>
      <c r="I19" s="118"/>
      <c r="J19" s="8"/>
      <c r="K19" s="8"/>
    </row>
    <row r="20" spans="1:11" ht="19.5" customHeight="1" thickBot="1">
      <c r="A20" s="5"/>
      <c r="B20" s="5"/>
      <c r="C20" s="5"/>
      <c r="D20" s="5"/>
      <c r="E20" s="5"/>
      <c r="F20" s="5"/>
      <c r="G20" s="26"/>
      <c r="H20" s="5"/>
      <c r="I20" s="5"/>
      <c r="J20" s="5"/>
      <c r="K20" s="35"/>
    </row>
    <row r="21" spans="1:11" ht="16.5" customHeight="1">
      <c r="A21" s="119" t="s">
        <v>15</v>
      </c>
      <c r="B21" s="120"/>
      <c r="C21" s="120"/>
      <c r="D21" s="120"/>
      <c r="E21" s="120"/>
      <c r="F21" s="120"/>
      <c r="G21" s="120"/>
      <c r="H21" s="121"/>
      <c r="I21" s="5"/>
      <c r="J21" s="5"/>
      <c r="K21" s="49"/>
    </row>
    <row r="22" spans="1:11" ht="11.25" customHeight="1" thickBot="1">
      <c r="A22" s="122"/>
      <c r="B22" s="123"/>
      <c r="C22" s="123"/>
      <c r="D22" s="123"/>
      <c r="E22" s="123"/>
      <c r="F22" s="123"/>
      <c r="G22" s="123"/>
      <c r="H22" s="124"/>
      <c r="I22" s="5"/>
      <c r="J22" s="5"/>
      <c r="K22" s="49"/>
    </row>
    <row r="23" spans="1:11" ht="12.75">
      <c r="A23" s="7"/>
      <c r="B23" s="7"/>
      <c r="C23" s="7"/>
      <c r="D23" s="7"/>
      <c r="E23" s="7"/>
      <c r="F23" s="7"/>
      <c r="G23" s="27"/>
      <c r="H23" s="7"/>
      <c r="I23" s="5"/>
      <c r="J23" s="5"/>
      <c r="K23" s="36"/>
    </row>
    <row r="24" ht="12.75">
      <c r="K24" s="49"/>
    </row>
    <row r="25" spans="1:11" ht="12.75">
      <c r="A25" s="1" t="s">
        <v>11</v>
      </c>
      <c r="K25" s="9"/>
    </row>
  </sheetData>
  <sheetProtection/>
  <mergeCells count="6">
    <mergeCell ref="A1:K1"/>
    <mergeCell ref="A2:K2"/>
    <mergeCell ref="A8:A15"/>
    <mergeCell ref="B15:I15"/>
    <mergeCell ref="A19:I19"/>
    <mergeCell ref="A21:H22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3" sqref="B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196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3.75" customHeight="1">
      <c r="A9" s="127"/>
      <c r="B9" s="57" t="s">
        <v>198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6" t="s">
        <v>191</v>
      </c>
      <c r="C10" s="16"/>
      <c r="D10" s="17"/>
      <c r="E10" s="17"/>
      <c r="F10" s="18" t="s">
        <v>27</v>
      </c>
      <c r="G10" s="54">
        <v>1.7</v>
      </c>
      <c r="H10" s="28">
        <v>36000</v>
      </c>
      <c r="I10" s="19"/>
      <c r="J10" s="29"/>
      <c r="K10" s="29"/>
    </row>
    <row r="11" spans="1:11" s="15" customFormat="1" ht="49.5" customHeight="1">
      <c r="A11" s="127"/>
      <c r="B11" s="16" t="s">
        <v>194</v>
      </c>
      <c r="C11" s="16"/>
      <c r="D11" s="17"/>
      <c r="E11" s="17"/>
      <c r="F11" s="18" t="s">
        <v>27</v>
      </c>
      <c r="G11" s="54">
        <v>4</v>
      </c>
      <c r="H11" s="28">
        <v>40160</v>
      </c>
      <c r="I11" s="19"/>
      <c r="J11" s="29"/>
      <c r="K11" s="29"/>
    </row>
    <row r="12" spans="1:11" s="15" customFormat="1" ht="49.5" customHeight="1">
      <c r="A12" s="127"/>
      <c r="B12" s="16" t="s">
        <v>532</v>
      </c>
      <c r="C12" s="16"/>
      <c r="D12" s="17"/>
      <c r="E12" s="17"/>
      <c r="F12" s="18" t="s">
        <v>27</v>
      </c>
      <c r="G12" s="54">
        <v>5</v>
      </c>
      <c r="H12" s="28">
        <v>720</v>
      </c>
      <c r="I12" s="19"/>
      <c r="J12" s="29"/>
      <c r="K12" s="29"/>
    </row>
    <row r="13" spans="1:11" s="15" customFormat="1" ht="49.5" customHeight="1">
      <c r="A13" s="127"/>
      <c r="B13" s="16" t="s">
        <v>186</v>
      </c>
      <c r="C13" s="16"/>
      <c r="D13" s="17"/>
      <c r="E13" s="17"/>
      <c r="F13" s="18" t="s">
        <v>27</v>
      </c>
      <c r="G13" s="54">
        <v>4.5</v>
      </c>
      <c r="H13" s="28">
        <v>400</v>
      </c>
      <c r="I13" s="19"/>
      <c r="J13" s="29"/>
      <c r="K13" s="29"/>
    </row>
    <row r="14" spans="1:11" ht="49.5" customHeight="1">
      <c r="A14" s="127"/>
      <c r="B14" s="131" t="s">
        <v>197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0" sqref="A10:IV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199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6.75" customHeight="1">
      <c r="A9" s="127"/>
      <c r="B9" s="57" t="s">
        <v>205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6" t="s">
        <v>201</v>
      </c>
      <c r="C10" s="16"/>
      <c r="D10" s="17"/>
      <c r="E10" s="17"/>
      <c r="F10" s="18" t="s">
        <v>27</v>
      </c>
      <c r="G10" s="54">
        <v>3.5</v>
      </c>
      <c r="H10" s="28">
        <v>400</v>
      </c>
      <c r="I10" s="19"/>
      <c r="J10" s="29"/>
      <c r="K10" s="29"/>
    </row>
    <row r="11" spans="1:11" s="15" customFormat="1" ht="49.5" customHeight="1">
      <c r="A11" s="127"/>
      <c r="B11" s="16" t="s">
        <v>202</v>
      </c>
      <c r="C11" s="16"/>
      <c r="D11" s="17"/>
      <c r="E11" s="17"/>
      <c r="F11" s="18" t="s">
        <v>27</v>
      </c>
      <c r="G11" s="54">
        <v>4</v>
      </c>
      <c r="H11" s="28">
        <v>2600</v>
      </c>
      <c r="I11" s="19"/>
      <c r="J11" s="29"/>
      <c r="K11" s="29"/>
    </row>
    <row r="12" spans="1:11" s="15" customFormat="1" ht="49.5" customHeight="1">
      <c r="A12" s="127"/>
      <c r="B12" s="16" t="s">
        <v>203</v>
      </c>
      <c r="C12" s="16"/>
      <c r="D12" s="17"/>
      <c r="E12" s="17"/>
      <c r="F12" s="18" t="s">
        <v>27</v>
      </c>
      <c r="G12" s="54">
        <v>5</v>
      </c>
      <c r="H12" s="28">
        <v>400</v>
      </c>
      <c r="I12" s="19"/>
      <c r="J12" s="29"/>
      <c r="K12" s="29"/>
    </row>
    <row r="13" spans="1:11" s="15" customFormat="1" ht="49.5" customHeight="1">
      <c r="A13" s="127"/>
      <c r="B13" s="16" t="s">
        <v>204</v>
      </c>
      <c r="C13" s="16"/>
      <c r="D13" s="17"/>
      <c r="E13" s="17"/>
      <c r="F13" s="18" t="s">
        <v>27</v>
      </c>
      <c r="G13" s="54">
        <v>4.5</v>
      </c>
      <c r="H13" s="28">
        <v>400</v>
      </c>
      <c r="I13" s="19"/>
      <c r="J13" s="29"/>
      <c r="K13" s="29"/>
    </row>
    <row r="14" spans="1:11" ht="49.5" customHeight="1">
      <c r="A14" s="127"/>
      <c r="B14" s="131" t="s">
        <v>200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H11" sqref="H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4" t="s">
        <v>44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45</v>
      </c>
      <c r="C10" s="16"/>
      <c r="D10" s="17"/>
      <c r="E10" s="17"/>
      <c r="F10" s="18" t="s">
        <v>27</v>
      </c>
      <c r="G10" s="19">
        <v>1</v>
      </c>
      <c r="H10" s="28">
        <v>145000</v>
      </c>
      <c r="I10" s="19"/>
      <c r="J10" s="29"/>
      <c r="K10" s="29"/>
    </row>
    <row r="11" spans="1:11" s="15" customFormat="1" ht="38.25" customHeight="1" thickBot="1">
      <c r="A11" s="127"/>
      <c r="B11" s="16" t="s">
        <v>46</v>
      </c>
      <c r="C11" s="16"/>
      <c r="D11" s="17"/>
      <c r="E11" s="17"/>
      <c r="F11" s="18" t="s">
        <v>27</v>
      </c>
      <c r="G11" s="19">
        <v>1.5</v>
      </c>
      <c r="H11" s="28">
        <v>5600</v>
      </c>
      <c r="I11" s="19"/>
      <c r="J11" s="30"/>
      <c r="K11" s="30"/>
    </row>
    <row r="12" spans="1:11" ht="49.5" customHeight="1" thickBot="1">
      <c r="A12" s="127"/>
      <c r="B12" s="128" t="s">
        <v>43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0" sqref="A10:IV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206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05.75" customHeight="1">
      <c r="A9" s="127"/>
      <c r="B9" s="57" t="s">
        <v>208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6" t="s">
        <v>201</v>
      </c>
      <c r="C10" s="16"/>
      <c r="D10" s="17"/>
      <c r="E10" s="17"/>
      <c r="F10" s="18" t="s">
        <v>27</v>
      </c>
      <c r="G10" s="54">
        <v>3</v>
      </c>
      <c r="H10" s="28">
        <v>400</v>
      </c>
      <c r="I10" s="19"/>
      <c r="J10" s="29"/>
      <c r="K10" s="29"/>
    </row>
    <row r="11" spans="1:11" s="15" customFormat="1" ht="49.5" customHeight="1">
      <c r="A11" s="127"/>
      <c r="B11" s="16" t="s">
        <v>202</v>
      </c>
      <c r="C11" s="16"/>
      <c r="D11" s="17"/>
      <c r="E11" s="17"/>
      <c r="F11" s="18" t="s">
        <v>27</v>
      </c>
      <c r="G11" s="54">
        <v>3.5</v>
      </c>
      <c r="H11" s="28">
        <v>400</v>
      </c>
      <c r="I11" s="19"/>
      <c r="J11" s="29"/>
      <c r="K11" s="29"/>
    </row>
    <row r="12" spans="1:11" s="15" customFormat="1" ht="49.5" customHeight="1">
      <c r="A12" s="127"/>
      <c r="B12" s="16" t="s">
        <v>203</v>
      </c>
      <c r="C12" s="16"/>
      <c r="D12" s="17"/>
      <c r="E12" s="17"/>
      <c r="F12" s="18" t="s">
        <v>27</v>
      </c>
      <c r="G12" s="54">
        <v>5</v>
      </c>
      <c r="H12" s="28">
        <v>400</v>
      </c>
      <c r="I12" s="19"/>
      <c r="J12" s="29"/>
      <c r="K12" s="29"/>
    </row>
    <row r="13" spans="1:11" s="15" customFormat="1" ht="49.5" customHeight="1">
      <c r="A13" s="127"/>
      <c r="B13" s="16" t="s">
        <v>204</v>
      </c>
      <c r="C13" s="16"/>
      <c r="D13" s="17"/>
      <c r="E13" s="17"/>
      <c r="F13" s="18" t="s">
        <v>27</v>
      </c>
      <c r="G13" s="54">
        <v>4.5</v>
      </c>
      <c r="H13" s="28">
        <v>400</v>
      </c>
      <c r="I13" s="19"/>
      <c r="J13" s="29"/>
      <c r="K13" s="29"/>
    </row>
    <row r="14" spans="1:11" ht="49.5" customHeight="1">
      <c r="A14" s="127"/>
      <c r="B14" s="131" t="s">
        <v>207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K12" sqref="K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209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8.25" customHeight="1">
      <c r="A9" s="127"/>
      <c r="B9" s="33" t="s">
        <v>211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48" t="s">
        <v>212</v>
      </c>
      <c r="C10" s="16"/>
      <c r="D10" s="17"/>
      <c r="E10" s="17"/>
      <c r="F10" s="18" t="s">
        <v>27</v>
      </c>
      <c r="G10" s="101">
        <v>5</v>
      </c>
      <c r="H10" s="28">
        <v>200</v>
      </c>
      <c r="I10" s="19"/>
      <c r="J10" s="29"/>
      <c r="K10" s="29"/>
    </row>
    <row r="11" spans="1:11" s="15" customFormat="1" ht="49.5" customHeight="1">
      <c r="A11" s="127"/>
      <c r="B11" s="48" t="s">
        <v>213</v>
      </c>
      <c r="C11" s="16"/>
      <c r="D11" s="17"/>
      <c r="E11" s="17"/>
      <c r="F11" s="18" t="s">
        <v>27</v>
      </c>
      <c r="G11" s="101">
        <v>25</v>
      </c>
      <c r="H11" s="28">
        <v>120</v>
      </c>
      <c r="I11" s="19"/>
      <c r="J11" s="29"/>
      <c r="K11" s="29"/>
    </row>
    <row r="12" spans="1:11" s="15" customFormat="1" ht="49.5" customHeight="1">
      <c r="A12" s="127"/>
      <c r="B12" s="48" t="s">
        <v>214</v>
      </c>
      <c r="C12" s="16"/>
      <c r="D12" s="17"/>
      <c r="E12" s="17"/>
      <c r="F12" s="18" t="s">
        <v>27</v>
      </c>
      <c r="G12" s="101">
        <v>85</v>
      </c>
      <c r="H12" s="28">
        <v>400</v>
      </c>
      <c r="I12" s="19"/>
      <c r="J12" s="29"/>
      <c r="K12" s="29"/>
    </row>
    <row r="13" spans="1:11" s="15" customFormat="1" ht="49.5" customHeight="1">
      <c r="A13" s="127"/>
      <c r="B13" s="48" t="s">
        <v>215</v>
      </c>
      <c r="C13" s="16"/>
      <c r="D13" s="17"/>
      <c r="E13" s="17"/>
      <c r="F13" s="18" t="s">
        <v>27</v>
      </c>
      <c r="G13" s="101">
        <v>100</v>
      </c>
      <c r="H13" s="28">
        <v>40</v>
      </c>
      <c r="I13" s="19"/>
      <c r="J13" s="29"/>
      <c r="K13" s="29"/>
    </row>
    <row r="14" spans="1:11" ht="49.5" customHeight="1">
      <c r="A14" s="127"/>
      <c r="B14" s="131" t="s">
        <v>210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B13" sqref="B13:I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216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218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219</v>
      </c>
      <c r="C10" s="16"/>
      <c r="D10" s="17"/>
      <c r="E10" s="17"/>
      <c r="F10" s="18" t="s">
        <v>27</v>
      </c>
      <c r="G10" s="17">
        <v>3.5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220</v>
      </c>
      <c r="C11" s="16"/>
      <c r="D11" s="17"/>
      <c r="E11" s="17"/>
      <c r="F11" s="18" t="s">
        <v>27</v>
      </c>
      <c r="G11" s="17">
        <v>5</v>
      </c>
      <c r="H11" s="28">
        <v>7200</v>
      </c>
      <c r="I11" s="19"/>
      <c r="J11" s="29"/>
      <c r="K11" s="29"/>
    </row>
    <row r="12" spans="1:11" s="15" customFormat="1" ht="62.25" customHeight="1">
      <c r="A12" s="127"/>
      <c r="B12" s="16" t="s">
        <v>221</v>
      </c>
      <c r="C12" s="16"/>
      <c r="D12" s="17"/>
      <c r="E12" s="17"/>
      <c r="F12" s="18" t="s">
        <v>27</v>
      </c>
      <c r="G12" s="17">
        <v>6</v>
      </c>
      <c r="H12" s="28">
        <v>400</v>
      </c>
      <c r="I12" s="19"/>
      <c r="J12" s="29"/>
      <c r="K12" s="29"/>
    </row>
    <row r="13" spans="1:11" ht="49.5" customHeight="1">
      <c r="A13" s="127"/>
      <c r="B13" s="131" t="s">
        <v>217</v>
      </c>
      <c r="C13" s="132"/>
      <c r="D13" s="132"/>
      <c r="E13" s="132"/>
      <c r="F13" s="132"/>
      <c r="G13" s="132"/>
      <c r="H13" s="132"/>
      <c r="I13" s="132"/>
      <c r="J13" s="51"/>
      <c r="K13" s="52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B13" sqref="B13:I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222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224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225</v>
      </c>
      <c r="C10" s="16"/>
      <c r="D10" s="17"/>
      <c r="E10" s="17"/>
      <c r="F10" s="18" t="s">
        <v>27</v>
      </c>
      <c r="G10" s="54">
        <v>1.2</v>
      </c>
      <c r="H10" s="28">
        <v>8320</v>
      </c>
      <c r="I10" s="19"/>
      <c r="J10" s="29"/>
      <c r="K10" s="29"/>
    </row>
    <row r="11" spans="1:11" s="15" customFormat="1" ht="62.25" customHeight="1">
      <c r="A11" s="127"/>
      <c r="B11" s="16" t="s">
        <v>226</v>
      </c>
      <c r="C11" s="16"/>
      <c r="D11" s="17"/>
      <c r="E11" s="17"/>
      <c r="F11" s="18" t="s">
        <v>27</v>
      </c>
      <c r="G11" s="54">
        <v>3.5</v>
      </c>
      <c r="H11" s="28">
        <v>22920</v>
      </c>
      <c r="I11" s="19"/>
      <c r="J11" s="29"/>
      <c r="K11" s="29"/>
    </row>
    <row r="12" spans="1:11" s="15" customFormat="1" ht="62.25" customHeight="1">
      <c r="A12" s="127"/>
      <c r="B12" s="16" t="s">
        <v>221</v>
      </c>
      <c r="C12" s="16"/>
      <c r="D12" s="17"/>
      <c r="E12" s="17"/>
      <c r="F12" s="18" t="s">
        <v>27</v>
      </c>
      <c r="G12" s="54">
        <v>5.5</v>
      </c>
      <c r="H12" s="28">
        <v>1000</v>
      </c>
      <c r="I12" s="19"/>
      <c r="J12" s="29"/>
      <c r="K12" s="29"/>
    </row>
    <row r="13" spans="1:11" ht="49.5" customHeight="1">
      <c r="A13" s="127"/>
      <c r="B13" s="131" t="s">
        <v>223</v>
      </c>
      <c r="C13" s="132"/>
      <c r="D13" s="132"/>
      <c r="E13" s="132"/>
      <c r="F13" s="132"/>
      <c r="G13" s="132"/>
      <c r="H13" s="132"/>
      <c r="I13" s="132"/>
      <c r="J13" s="51"/>
      <c r="K13" s="52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K12" sqref="K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227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0" customHeight="1">
      <c r="A9" s="127"/>
      <c r="B9" s="33" t="s">
        <v>228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201</v>
      </c>
      <c r="C10" s="16"/>
      <c r="D10" s="17"/>
      <c r="E10" s="17"/>
      <c r="F10" s="18" t="s">
        <v>27</v>
      </c>
      <c r="G10" s="54">
        <v>3.5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202</v>
      </c>
      <c r="C11" s="16"/>
      <c r="D11" s="17"/>
      <c r="E11" s="17"/>
      <c r="F11" s="18" t="s">
        <v>27</v>
      </c>
      <c r="G11" s="54">
        <v>4.5</v>
      </c>
      <c r="H11" s="28">
        <v>600</v>
      </c>
      <c r="I11" s="19"/>
      <c r="J11" s="29"/>
      <c r="K11" s="29"/>
    </row>
    <row r="12" spans="1:11" s="15" customFormat="1" ht="62.25" customHeight="1">
      <c r="A12" s="127"/>
      <c r="B12" s="16" t="s">
        <v>221</v>
      </c>
      <c r="C12" s="16"/>
      <c r="D12" s="17"/>
      <c r="E12" s="17"/>
      <c r="F12" s="18" t="s">
        <v>27</v>
      </c>
      <c r="G12" s="54">
        <v>3</v>
      </c>
      <c r="H12" s="28">
        <v>3552</v>
      </c>
      <c r="I12" s="19"/>
      <c r="J12" s="29"/>
      <c r="K12" s="29"/>
    </row>
    <row r="13" spans="1:11" s="15" customFormat="1" ht="62.25" customHeight="1">
      <c r="A13" s="127"/>
      <c r="B13" s="16" t="s">
        <v>204</v>
      </c>
      <c r="C13" s="16"/>
      <c r="D13" s="17"/>
      <c r="E13" s="17"/>
      <c r="F13" s="18" t="s">
        <v>27</v>
      </c>
      <c r="G13" s="54">
        <v>5</v>
      </c>
      <c r="H13" s="28">
        <v>400</v>
      </c>
      <c r="I13" s="19"/>
      <c r="J13" s="29"/>
      <c r="K13" s="29"/>
    </row>
    <row r="14" spans="1:11" ht="49.5" customHeight="1">
      <c r="A14" s="127"/>
      <c r="B14" s="131" t="s">
        <v>229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5" zoomScaleNormal="85" zoomScalePageLayoutView="0" workbookViewId="0" topLeftCell="A7">
      <selection activeCell="B14" sqref="B14:I14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230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13.25" customHeight="1">
      <c r="A9" s="127"/>
      <c r="B9" s="33" t="s">
        <v>232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219</v>
      </c>
      <c r="C10" s="16"/>
      <c r="D10" s="17"/>
      <c r="E10" s="17"/>
      <c r="F10" s="18" t="s">
        <v>27</v>
      </c>
      <c r="G10" s="54">
        <v>0.5</v>
      </c>
      <c r="H10" s="28">
        <v>8960</v>
      </c>
      <c r="I10" s="19"/>
      <c r="J10" s="29"/>
      <c r="K10" s="29"/>
    </row>
    <row r="11" spans="1:11" s="15" customFormat="1" ht="51" customHeight="1">
      <c r="A11" s="127"/>
      <c r="B11" s="16" t="s">
        <v>226</v>
      </c>
      <c r="C11" s="16"/>
      <c r="D11" s="17"/>
      <c r="E11" s="17"/>
      <c r="F11" s="18" t="s">
        <v>27</v>
      </c>
      <c r="G11" s="54">
        <v>1</v>
      </c>
      <c r="H11" s="28">
        <v>206720</v>
      </c>
      <c r="I11" s="19"/>
      <c r="J11" s="29"/>
      <c r="K11" s="29"/>
    </row>
    <row r="12" spans="1:11" s="15" customFormat="1" ht="56.25" customHeight="1">
      <c r="A12" s="127"/>
      <c r="B12" s="16" t="s">
        <v>221</v>
      </c>
      <c r="C12" s="16"/>
      <c r="D12" s="17"/>
      <c r="E12" s="17"/>
      <c r="F12" s="18" t="s">
        <v>27</v>
      </c>
      <c r="G12" s="54">
        <v>1.2</v>
      </c>
      <c r="H12" s="28">
        <v>16000</v>
      </c>
      <c r="I12" s="19"/>
      <c r="J12" s="29"/>
      <c r="K12" s="29"/>
    </row>
    <row r="13" spans="1:11" s="15" customFormat="1" ht="58.5" customHeight="1">
      <c r="A13" s="127"/>
      <c r="B13" s="16" t="s">
        <v>233</v>
      </c>
      <c r="C13" s="16"/>
      <c r="D13" s="17"/>
      <c r="E13" s="17"/>
      <c r="F13" s="18" t="s">
        <v>27</v>
      </c>
      <c r="G13" s="54">
        <v>2</v>
      </c>
      <c r="H13" s="28">
        <v>2760</v>
      </c>
      <c r="I13" s="19"/>
      <c r="J13" s="29"/>
      <c r="K13" s="29"/>
    </row>
    <row r="14" spans="1:11" ht="49.5" customHeight="1">
      <c r="A14" s="127"/>
      <c r="B14" s="131" t="s">
        <v>231</v>
      </c>
      <c r="C14" s="132"/>
      <c r="D14" s="132"/>
      <c r="E14" s="132"/>
      <c r="F14" s="132"/>
      <c r="G14" s="132"/>
      <c r="H14" s="132"/>
      <c r="I14" s="132"/>
      <c r="J14" s="51"/>
      <c r="K14" s="5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7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234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236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1" t="s">
        <v>237</v>
      </c>
      <c r="C10" s="16"/>
      <c r="D10" s="17"/>
      <c r="E10" s="17"/>
      <c r="F10" s="18" t="s">
        <v>27</v>
      </c>
      <c r="G10" s="107">
        <v>5.5</v>
      </c>
      <c r="H10" s="28">
        <v>800</v>
      </c>
      <c r="I10" s="19"/>
      <c r="J10" s="29"/>
      <c r="K10" s="29"/>
    </row>
    <row r="11" spans="1:11" ht="49.5" customHeight="1">
      <c r="A11" s="127"/>
      <c r="B11" s="131" t="s">
        <v>235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9">
      <selection activeCell="B10" sqref="A10:IV14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238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75" customHeight="1">
      <c r="A9" s="127"/>
      <c r="B9" s="33" t="s">
        <v>240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11" t="s">
        <v>241</v>
      </c>
      <c r="C10" s="16"/>
      <c r="D10" s="17"/>
      <c r="E10" s="17"/>
      <c r="F10" s="18" t="s">
        <v>27</v>
      </c>
      <c r="G10" s="54">
        <v>6</v>
      </c>
      <c r="H10" s="28">
        <v>280</v>
      </c>
      <c r="I10" s="19"/>
      <c r="J10" s="29"/>
      <c r="K10" s="29"/>
    </row>
    <row r="11" spans="1:11" s="15" customFormat="1" ht="49.5" customHeight="1">
      <c r="A11" s="127"/>
      <c r="B11" s="11" t="s">
        <v>242</v>
      </c>
      <c r="C11" s="16"/>
      <c r="D11" s="17"/>
      <c r="E11" s="17"/>
      <c r="F11" s="18" t="s">
        <v>27</v>
      </c>
      <c r="G11" s="54">
        <v>18</v>
      </c>
      <c r="H11" s="28">
        <v>560</v>
      </c>
      <c r="I11" s="19"/>
      <c r="J11" s="29"/>
      <c r="K11" s="29"/>
    </row>
    <row r="12" spans="1:11" s="15" customFormat="1" ht="49.5" customHeight="1">
      <c r="A12" s="127"/>
      <c r="B12" s="11" t="s">
        <v>243</v>
      </c>
      <c r="C12" s="16"/>
      <c r="D12" s="17"/>
      <c r="E12" s="17"/>
      <c r="F12" s="18" t="s">
        <v>27</v>
      </c>
      <c r="G12" s="54">
        <v>45</v>
      </c>
      <c r="H12" s="28">
        <v>120</v>
      </c>
      <c r="I12" s="19"/>
      <c r="J12" s="29"/>
      <c r="K12" s="29"/>
    </row>
    <row r="13" spans="1:11" s="15" customFormat="1" ht="49.5" customHeight="1">
      <c r="A13" s="127"/>
      <c r="B13" s="11" t="s">
        <v>244</v>
      </c>
      <c r="C13" s="16"/>
      <c r="D13" s="17"/>
      <c r="E13" s="17"/>
      <c r="F13" s="18" t="s">
        <v>27</v>
      </c>
      <c r="G13" s="54">
        <v>80</v>
      </c>
      <c r="H13" s="28">
        <v>48</v>
      </c>
      <c r="I13" s="19"/>
      <c r="J13" s="29"/>
      <c r="K13" s="29"/>
    </row>
    <row r="14" spans="1:11" s="15" customFormat="1" ht="49.5" customHeight="1">
      <c r="A14" s="127"/>
      <c r="B14" s="11" t="s">
        <v>245</v>
      </c>
      <c r="C14" s="16"/>
      <c r="D14" s="17"/>
      <c r="E14" s="17"/>
      <c r="F14" s="18" t="s">
        <v>27</v>
      </c>
      <c r="G14" s="17">
        <v>100</v>
      </c>
      <c r="H14" s="28">
        <v>400</v>
      </c>
      <c r="I14" s="19"/>
      <c r="J14" s="29"/>
      <c r="K14" s="29"/>
    </row>
    <row r="15" spans="1:11" ht="49.5" customHeight="1">
      <c r="A15" s="127"/>
      <c r="B15" s="131" t="s">
        <v>239</v>
      </c>
      <c r="C15" s="132"/>
      <c r="D15" s="132"/>
      <c r="E15" s="132"/>
      <c r="F15" s="132"/>
      <c r="G15" s="132"/>
      <c r="H15" s="132"/>
      <c r="I15" s="132"/>
      <c r="J15" s="51"/>
      <c r="K15" s="52"/>
    </row>
    <row r="17" spans="1:2" ht="12.75">
      <c r="A17" s="5" t="s">
        <v>16</v>
      </c>
      <c r="B17" s="5" t="s">
        <v>17</v>
      </c>
    </row>
    <row r="18" ht="19.5" customHeight="1" thickBot="1"/>
    <row r="19" spans="1:11" s="9" customFormat="1" ht="19.5" customHeight="1" thickBot="1">
      <c r="A19" s="116" t="s">
        <v>31</v>
      </c>
      <c r="B19" s="117"/>
      <c r="C19" s="117"/>
      <c r="D19" s="117"/>
      <c r="E19" s="117"/>
      <c r="F19" s="117"/>
      <c r="G19" s="117"/>
      <c r="H19" s="117"/>
      <c r="I19" s="118"/>
      <c r="J19" s="8"/>
      <c r="K19" s="8"/>
    </row>
    <row r="20" spans="1:11" ht="19.5" customHeight="1" thickBot="1">
      <c r="A20" s="5"/>
      <c r="B20" s="5"/>
      <c r="C20" s="5"/>
      <c r="D20" s="5"/>
      <c r="E20" s="5"/>
      <c r="F20" s="5"/>
      <c r="G20" s="26"/>
      <c r="H20" s="5"/>
      <c r="I20" s="5"/>
      <c r="J20" s="5"/>
      <c r="K20" s="35"/>
    </row>
    <row r="21" spans="1:11" ht="16.5" customHeight="1">
      <c r="A21" s="119" t="s">
        <v>15</v>
      </c>
      <c r="B21" s="120"/>
      <c r="C21" s="120"/>
      <c r="D21" s="120"/>
      <c r="E21" s="120"/>
      <c r="F21" s="120"/>
      <c r="G21" s="120"/>
      <c r="H21" s="121"/>
      <c r="I21" s="5"/>
      <c r="J21" s="5"/>
      <c r="K21" s="49"/>
    </row>
    <row r="22" spans="1:11" ht="11.25" customHeight="1" thickBot="1">
      <c r="A22" s="122"/>
      <c r="B22" s="123"/>
      <c r="C22" s="123"/>
      <c r="D22" s="123"/>
      <c r="E22" s="123"/>
      <c r="F22" s="123"/>
      <c r="G22" s="123"/>
      <c r="H22" s="124"/>
      <c r="I22" s="5"/>
      <c r="J22" s="5"/>
      <c r="K22" s="49"/>
    </row>
    <row r="23" spans="1:11" ht="12.75">
      <c r="A23" s="7"/>
      <c r="B23" s="7"/>
      <c r="C23" s="7"/>
      <c r="D23" s="7"/>
      <c r="E23" s="7"/>
      <c r="F23" s="7"/>
      <c r="G23" s="27"/>
      <c r="H23" s="7"/>
      <c r="I23" s="5"/>
      <c r="J23" s="5"/>
      <c r="K23" s="36"/>
    </row>
    <row r="24" ht="12.75">
      <c r="K24" s="49"/>
    </row>
    <row r="25" spans="1:11" ht="12.75">
      <c r="A25" s="1" t="s">
        <v>11</v>
      </c>
      <c r="K25" s="9"/>
    </row>
  </sheetData>
  <sheetProtection/>
  <mergeCells count="6">
    <mergeCell ref="A1:K1"/>
    <mergeCell ref="A2:K2"/>
    <mergeCell ref="A8:A15"/>
    <mergeCell ref="B15:I15"/>
    <mergeCell ref="A19:I19"/>
    <mergeCell ref="A21:H22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9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246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248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194</v>
      </c>
      <c r="C10" s="16"/>
      <c r="D10" s="17"/>
      <c r="E10" s="17"/>
      <c r="F10" s="18" t="s">
        <v>27</v>
      </c>
      <c r="G10" s="54">
        <v>3.5</v>
      </c>
      <c r="H10" s="28">
        <v>46160</v>
      </c>
      <c r="I10" s="19"/>
      <c r="J10" s="29"/>
      <c r="K10" s="29"/>
    </row>
    <row r="11" spans="1:11" s="15" customFormat="1" ht="62.25" customHeight="1">
      <c r="A11" s="127"/>
      <c r="B11" s="16" t="s">
        <v>249</v>
      </c>
      <c r="C11" s="16"/>
      <c r="D11" s="17"/>
      <c r="E11" s="17"/>
      <c r="F11" s="18" t="s">
        <v>27</v>
      </c>
      <c r="G11" s="54">
        <v>4.8</v>
      </c>
      <c r="H11" s="28">
        <v>15240</v>
      </c>
      <c r="I11" s="19"/>
      <c r="J11" s="29"/>
      <c r="K11" s="29"/>
    </row>
    <row r="12" spans="1:11" ht="49.5" customHeight="1">
      <c r="A12" s="127"/>
      <c r="B12" s="131" t="s">
        <v>247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8">
      <selection activeCell="K11" sqref="K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250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252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171</v>
      </c>
      <c r="C10" s="16"/>
      <c r="D10" s="17"/>
      <c r="E10" s="17"/>
      <c r="F10" s="18" t="s">
        <v>27</v>
      </c>
      <c r="G10" s="54">
        <v>1.4</v>
      </c>
      <c r="H10" s="28">
        <v>53840</v>
      </c>
      <c r="I10" s="19"/>
      <c r="J10" s="29"/>
      <c r="K10" s="29"/>
    </row>
    <row r="11" spans="1:11" s="15" customFormat="1" ht="62.25" customHeight="1">
      <c r="A11" s="127"/>
      <c r="B11" s="16" t="s">
        <v>253</v>
      </c>
      <c r="C11" s="16"/>
      <c r="D11" s="17"/>
      <c r="E11" s="17"/>
      <c r="F11" s="18" t="s">
        <v>27</v>
      </c>
      <c r="G11" s="54">
        <v>3.5</v>
      </c>
      <c r="H11" s="28">
        <v>4000</v>
      </c>
      <c r="I11" s="19"/>
      <c r="J11" s="29"/>
      <c r="K11" s="29"/>
    </row>
    <row r="12" spans="1:11" ht="49.5" customHeight="1">
      <c r="A12" s="127"/>
      <c r="B12" s="131" t="s">
        <v>251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60" zoomScaleNormal="85" zoomScalePageLayoutView="0" workbookViewId="0" topLeftCell="A8">
      <selection activeCell="K28" sqref="A8:K28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4" t="s">
        <v>49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50</v>
      </c>
      <c r="C10" s="16"/>
      <c r="D10" s="17"/>
      <c r="E10" s="17"/>
      <c r="F10" s="18" t="s">
        <v>27</v>
      </c>
      <c r="G10" s="19">
        <v>6</v>
      </c>
      <c r="H10" s="28">
        <v>3200</v>
      </c>
      <c r="I10" s="19"/>
      <c r="J10" s="29"/>
      <c r="K10" s="29"/>
    </row>
    <row r="11" spans="1:11" s="15" customFormat="1" ht="36.75" customHeight="1">
      <c r="A11" s="127"/>
      <c r="B11" s="16" t="s">
        <v>51</v>
      </c>
      <c r="C11" s="16"/>
      <c r="D11" s="17"/>
      <c r="E11" s="17"/>
      <c r="F11" s="18" t="s">
        <v>27</v>
      </c>
      <c r="G11" s="19">
        <v>6.5</v>
      </c>
      <c r="H11" s="28">
        <v>23120</v>
      </c>
      <c r="I11" s="19"/>
      <c r="J11" s="30"/>
      <c r="K11" s="30"/>
    </row>
    <row r="12" spans="1:11" s="15" customFormat="1" ht="36.75" customHeight="1">
      <c r="A12" s="127"/>
      <c r="B12" s="16" t="s">
        <v>52</v>
      </c>
      <c r="C12" s="16"/>
      <c r="D12" s="17"/>
      <c r="E12" s="17"/>
      <c r="F12" s="18" t="s">
        <v>27</v>
      </c>
      <c r="G12" s="19">
        <v>6.5</v>
      </c>
      <c r="H12" s="28">
        <v>41440</v>
      </c>
      <c r="I12" s="19"/>
      <c r="J12" s="30"/>
      <c r="K12" s="30"/>
    </row>
    <row r="13" spans="1:11" s="15" customFormat="1" ht="38.25" customHeight="1" thickBot="1">
      <c r="A13" s="127"/>
      <c r="B13" s="16" t="s">
        <v>53</v>
      </c>
      <c r="C13" s="16"/>
      <c r="D13" s="17"/>
      <c r="E13" s="17"/>
      <c r="F13" s="18" t="s">
        <v>27</v>
      </c>
      <c r="G13" s="19">
        <v>7</v>
      </c>
      <c r="H13" s="28">
        <v>5440</v>
      </c>
      <c r="I13" s="19"/>
      <c r="J13" s="30"/>
      <c r="K13" s="30"/>
    </row>
    <row r="14" spans="1:11" ht="49.5" customHeight="1" thickBot="1">
      <c r="A14" s="127"/>
      <c r="B14" s="128" t="s">
        <v>48</v>
      </c>
      <c r="C14" s="129"/>
      <c r="D14" s="129"/>
      <c r="E14" s="129"/>
      <c r="F14" s="129"/>
      <c r="G14" s="129"/>
      <c r="H14" s="129"/>
      <c r="I14" s="129"/>
      <c r="J14" s="31"/>
      <c r="K14" s="32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5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35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5"/>
    </row>
    <row r="23" ht="12.75">
      <c r="K23" s="36"/>
    </row>
    <row r="24" spans="1:11" ht="12.75">
      <c r="A24" s="1" t="s">
        <v>11</v>
      </c>
      <c r="K24" s="36"/>
    </row>
    <row r="25" ht="12.75">
      <c r="K25" s="36"/>
    </row>
    <row r="26" ht="12.75">
      <c r="K26" s="36"/>
    </row>
    <row r="27" ht="12.75">
      <c r="K27" s="9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8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257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254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255</v>
      </c>
      <c r="C10" s="16"/>
      <c r="D10" s="17"/>
      <c r="E10" s="17"/>
      <c r="F10" s="18" t="s">
        <v>27</v>
      </c>
      <c r="G10" s="54">
        <v>0.5</v>
      </c>
      <c r="H10" s="28">
        <v>81420</v>
      </c>
      <c r="I10" s="19"/>
      <c r="J10" s="29"/>
      <c r="K10" s="29"/>
    </row>
    <row r="11" spans="1:11" s="15" customFormat="1" ht="62.25" customHeight="1">
      <c r="A11" s="127"/>
      <c r="B11" s="16" t="s">
        <v>256</v>
      </c>
      <c r="C11" s="16"/>
      <c r="D11" s="17"/>
      <c r="E11" s="17"/>
      <c r="F11" s="18" t="s">
        <v>27</v>
      </c>
      <c r="G11" s="54">
        <v>1.9</v>
      </c>
      <c r="H11" s="28">
        <v>54380</v>
      </c>
      <c r="I11" s="19"/>
      <c r="J11" s="29"/>
      <c r="K11" s="29"/>
    </row>
    <row r="12" spans="1:11" ht="49.5" customHeight="1">
      <c r="A12" s="127"/>
      <c r="B12" s="131" t="s">
        <v>258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8">
      <selection activeCell="G23" sqref="G2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259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254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261</v>
      </c>
      <c r="C10" s="16"/>
      <c r="D10" s="17"/>
      <c r="E10" s="17"/>
      <c r="F10" s="18" t="s">
        <v>27</v>
      </c>
      <c r="G10" s="54">
        <v>0.6</v>
      </c>
      <c r="H10" s="28">
        <v>239400</v>
      </c>
      <c r="I10" s="19"/>
      <c r="J10" s="29"/>
      <c r="K10" s="29"/>
    </row>
    <row r="11" spans="1:11" s="15" customFormat="1" ht="62.25" customHeight="1">
      <c r="A11" s="127"/>
      <c r="B11" s="16" t="s">
        <v>262</v>
      </c>
      <c r="C11" s="16"/>
      <c r="D11" s="17"/>
      <c r="E11" s="17"/>
      <c r="F11" s="18" t="s">
        <v>27</v>
      </c>
      <c r="G11" s="54">
        <v>2.2</v>
      </c>
      <c r="H11" s="28">
        <v>4800</v>
      </c>
      <c r="I11" s="19"/>
      <c r="J11" s="29"/>
      <c r="K11" s="29"/>
    </row>
    <row r="12" spans="1:11" ht="49.5" customHeight="1">
      <c r="A12" s="127"/>
      <c r="B12" s="131" t="s">
        <v>260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8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263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254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2.25" customHeight="1">
      <c r="A10" s="127"/>
      <c r="B10" s="16" t="s">
        <v>261</v>
      </c>
      <c r="C10" s="16"/>
      <c r="D10" s="17"/>
      <c r="E10" s="17"/>
      <c r="F10" s="18" t="s">
        <v>27</v>
      </c>
      <c r="G10" s="54">
        <v>1.4</v>
      </c>
      <c r="H10" s="28">
        <v>400</v>
      </c>
      <c r="I10" s="19"/>
      <c r="J10" s="29"/>
      <c r="K10" s="29"/>
    </row>
    <row r="11" spans="1:11" s="15" customFormat="1" ht="62.25" customHeight="1">
      <c r="A11" s="127"/>
      <c r="B11" s="16" t="s">
        <v>265</v>
      </c>
      <c r="C11" s="16"/>
      <c r="D11" s="17"/>
      <c r="E11" s="17"/>
      <c r="F11" s="18" t="s">
        <v>27</v>
      </c>
      <c r="G11" s="54">
        <v>2</v>
      </c>
      <c r="H11" s="28">
        <v>400</v>
      </c>
      <c r="I11" s="19"/>
      <c r="J11" s="29"/>
      <c r="K11" s="29"/>
    </row>
    <row r="12" spans="1:11" ht="49.5" customHeight="1">
      <c r="A12" s="127"/>
      <c r="B12" s="131" t="s">
        <v>264</v>
      </c>
      <c r="C12" s="132"/>
      <c r="D12" s="132"/>
      <c r="E12" s="132"/>
      <c r="F12" s="132"/>
      <c r="G12" s="132"/>
      <c r="H12" s="132"/>
      <c r="I12" s="132"/>
      <c r="J12" s="51"/>
      <c r="K12" s="5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B11" sqref="B11:I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266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270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103.5" customHeight="1">
      <c r="A10" s="127"/>
      <c r="B10" s="16" t="s">
        <v>518</v>
      </c>
      <c r="C10" s="16"/>
      <c r="D10" s="17"/>
      <c r="E10" s="17"/>
      <c r="F10" s="18" t="s">
        <v>27</v>
      </c>
      <c r="G10" s="54">
        <v>2.2</v>
      </c>
      <c r="H10" s="28">
        <v>12160</v>
      </c>
      <c r="I10" s="19"/>
      <c r="J10" s="29"/>
      <c r="K10" s="29"/>
    </row>
    <row r="11" spans="1:11" ht="49.5" customHeight="1">
      <c r="A11" s="127"/>
      <c r="B11" s="131" t="s">
        <v>267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B5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268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271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103.5" customHeight="1">
      <c r="A10" s="127"/>
      <c r="B10" s="16" t="s">
        <v>519</v>
      </c>
      <c r="C10" s="16"/>
      <c r="D10" s="17"/>
      <c r="E10" s="17"/>
      <c r="F10" s="18" t="s">
        <v>27</v>
      </c>
      <c r="G10" s="54">
        <v>2.2</v>
      </c>
      <c r="H10" s="28">
        <v>19600</v>
      </c>
      <c r="I10" s="19"/>
      <c r="J10" s="29"/>
      <c r="K10" s="29"/>
    </row>
    <row r="11" spans="1:11" ht="49.5" customHeight="1">
      <c r="A11" s="127"/>
      <c r="B11" s="131" t="s">
        <v>269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272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275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103.5" customHeight="1">
      <c r="A10" s="127"/>
      <c r="B10" s="16" t="s">
        <v>274</v>
      </c>
      <c r="C10" s="16"/>
      <c r="D10" s="17"/>
      <c r="E10" s="17"/>
      <c r="F10" s="18" t="s">
        <v>27</v>
      </c>
      <c r="G10" s="54">
        <v>2</v>
      </c>
      <c r="H10" s="28">
        <v>4840</v>
      </c>
      <c r="I10" s="19"/>
      <c r="J10" s="29"/>
      <c r="K10" s="29"/>
    </row>
    <row r="11" spans="1:11" ht="49.5" customHeight="1">
      <c r="A11" s="127"/>
      <c r="B11" s="131" t="s">
        <v>273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277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279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103.5" customHeight="1">
      <c r="A10" s="127"/>
      <c r="B10" s="16" t="s">
        <v>274</v>
      </c>
      <c r="C10" s="16"/>
      <c r="D10" s="17"/>
      <c r="E10" s="17"/>
      <c r="F10" s="18" t="s">
        <v>27</v>
      </c>
      <c r="G10" s="54">
        <v>1.5</v>
      </c>
      <c r="H10" s="28">
        <v>33400</v>
      </c>
      <c r="I10" s="19"/>
      <c r="J10" s="29"/>
      <c r="K10" s="29"/>
    </row>
    <row r="11" spans="1:11" ht="49.5" customHeight="1">
      <c r="A11" s="127"/>
      <c r="B11" s="131" t="s">
        <v>278</v>
      </c>
      <c r="C11" s="132"/>
      <c r="D11" s="132"/>
      <c r="E11" s="132"/>
      <c r="F11" s="132"/>
      <c r="G11" s="132"/>
      <c r="H11" s="132"/>
      <c r="I11" s="132"/>
      <c r="J11" s="51"/>
      <c r="K11" s="52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B9" sqref="B9"/>
    </sheetView>
  </sheetViews>
  <sheetFormatPr defaultColWidth="9.140625" defaultRowHeight="12.75"/>
  <cols>
    <col min="1" max="1" width="10.28125" style="0" customWidth="1"/>
    <col min="2" max="2" width="20.140625" style="0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280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77.25" customHeight="1">
      <c r="A9" s="127"/>
      <c r="B9" s="33" t="s">
        <v>276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74.25" customHeight="1">
      <c r="A10" s="127"/>
      <c r="B10" s="16" t="s">
        <v>282</v>
      </c>
      <c r="C10" s="43"/>
      <c r="D10" s="44"/>
      <c r="E10" s="44"/>
      <c r="F10" s="45" t="s">
        <v>27</v>
      </c>
      <c r="G10" s="54">
        <v>0.5</v>
      </c>
      <c r="H10" s="47">
        <v>195324</v>
      </c>
      <c r="I10" s="46"/>
      <c r="J10" s="30"/>
      <c r="K10" s="30"/>
    </row>
    <row r="11" spans="1:11" s="39" customFormat="1" ht="96.75" customHeight="1">
      <c r="A11" s="127"/>
      <c r="B11" s="16" t="s">
        <v>283</v>
      </c>
      <c r="C11" s="16"/>
      <c r="D11" s="17"/>
      <c r="E11" s="17"/>
      <c r="F11" s="45" t="s">
        <v>27</v>
      </c>
      <c r="G11" s="54">
        <v>1.35</v>
      </c>
      <c r="H11" s="28">
        <v>56600</v>
      </c>
      <c r="I11" s="19"/>
      <c r="J11" s="29"/>
      <c r="K11" s="29"/>
    </row>
    <row r="12" spans="1:11" ht="49.5" customHeight="1">
      <c r="A12" s="127"/>
      <c r="B12" s="131" t="s">
        <v>281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5" r:id="rId1"/>
  <headerFooter alignWithMargins="0">
    <oddHeader>&amp;CCentrale Regionale di Acquisto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284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276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39" customFormat="1" ht="103.5" customHeight="1">
      <c r="A10" s="127"/>
      <c r="B10" s="16" t="s">
        <v>286</v>
      </c>
      <c r="C10" s="16"/>
      <c r="D10" s="17"/>
      <c r="E10" s="17"/>
      <c r="F10" s="45" t="s">
        <v>287</v>
      </c>
      <c r="G10" s="54">
        <v>4</v>
      </c>
      <c r="H10" s="28">
        <v>3120</v>
      </c>
      <c r="I10" s="19"/>
      <c r="J10" s="29"/>
      <c r="K10" s="29"/>
    </row>
    <row r="11" spans="1:11" ht="49.5" customHeight="1">
      <c r="A11" s="127"/>
      <c r="B11" s="131" t="s">
        <v>285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5">
      <selection activeCell="K9" sqref="K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288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295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39" customFormat="1" ht="62.25" customHeight="1">
      <c r="A10" s="127"/>
      <c r="B10" s="16" t="s">
        <v>290</v>
      </c>
      <c r="C10" s="43"/>
      <c r="D10" s="44"/>
      <c r="E10" s="44"/>
      <c r="F10" s="45" t="s">
        <v>27</v>
      </c>
      <c r="G10" s="63">
        <v>2</v>
      </c>
      <c r="H10" s="47">
        <v>400</v>
      </c>
      <c r="I10" s="46"/>
      <c r="J10" s="30"/>
      <c r="K10" s="30"/>
    </row>
    <row r="11" spans="1:11" s="15" customFormat="1" ht="64.5" customHeight="1">
      <c r="A11" s="127"/>
      <c r="B11" s="16" t="s">
        <v>291</v>
      </c>
      <c r="C11" s="16"/>
      <c r="D11" s="17"/>
      <c r="E11" s="17"/>
      <c r="F11" s="45" t="s">
        <v>27</v>
      </c>
      <c r="G11" s="54">
        <v>3</v>
      </c>
      <c r="H11" s="28">
        <v>4040</v>
      </c>
      <c r="I11" s="19"/>
      <c r="J11" s="29"/>
      <c r="K11" s="29"/>
    </row>
    <row r="12" spans="1:11" s="15" customFormat="1" ht="59.25" customHeight="1">
      <c r="A12" s="127"/>
      <c r="B12" s="16" t="s">
        <v>292</v>
      </c>
      <c r="C12" s="16"/>
      <c r="D12" s="17"/>
      <c r="E12" s="17"/>
      <c r="F12" s="45" t="s">
        <v>27</v>
      </c>
      <c r="G12" s="54">
        <v>5</v>
      </c>
      <c r="H12" s="28">
        <v>680</v>
      </c>
      <c r="I12" s="19"/>
      <c r="J12" s="29"/>
      <c r="K12" s="29"/>
    </row>
    <row r="13" spans="1:11" ht="49.5" customHeight="1">
      <c r="A13" s="127"/>
      <c r="B13" s="131" t="s">
        <v>289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54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57</v>
      </c>
      <c r="C10" s="16"/>
      <c r="D10" s="17"/>
      <c r="E10" s="17"/>
      <c r="F10" s="18" t="s">
        <v>27</v>
      </c>
      <c r="G10" s="19">
        <v>2.5</v>
      </c>
      <c r="H10" s="28">
        <v>145200</v>
      </c>
      <c r="I10" s="19"/>
      <c r="J10" s="29"/>
      <c r="K10" s="29"/>
    </row>
    <row r="11" spans="1:11" s="15" customFormat="1" ht="38.25" customHeight="1" thickBot="1">
      <c r="A11" s="127"/>
      <c r="B11" s="16" t="s">
        <v>58</v>
      </c>
      <c r="C11" s="16"/>
      <c r="D11" s="17"/>
      <c r="E11" s="17"/>
      <c r="F11" s="18" t="s">
        <v>27</v>
      </c>
      <c r="G11" s="19">
        <v>4</v>
      </c>
      <c r="H11" s="28">
        <v>15280</v>
      </c>
      <c r="I11" s="19"/>
      <c r="J11" s="30"/>
      <c r="K11" s="30"/>
    </row>
    <row r="12" spans="1:11" ht="49.5" customHeight="1" thickBot="1">
      <c r="A12" s="127"/>
      <c r="B12" s="128" t="s">
        <v>55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5">
      <selection activeCell="K12" sqref="K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293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296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39" customFormat="1" ht="62.25" customHeight="1">
      <c r="A10" s="127"/>
      <c r="B10" s="16" t="s">
        <v>290</v>
      </c>
      <c r="C10" s="43"/>
      <c r="D10" s="44"/>
      <c r="E10" s="44"/>
      <c r="F10" s="45" t="s">
        <v>27</v>
      </c>
      <c r="G10" s="63">
        <v>1.5</v>
      </c>
      <c r="H10" s="47">
        <v>400</v>
      </c>
      <c r="I10" s="46"/>
      <c r="J10" s="30"/>
      <c r="K10" s="30"/>
    </row>
    <row r="11" spans="1:11" s="15" customFormat="1" ht="64.5" customHeight="1">
      <c r="A11" s="127"/>
      <c r="B11" s="16" t="s">
        <v>291</v>
      </c>
      <c r="C11" s="16"/>
      <c r="D11" s="17"/>
      <c r="E11" s="17"/>
      <c r="F11" s="45" t="s">
        <v>27</v>
      </c>
      <c r="G11" s="54">
        <v>2.5</v>
      </c>
      <c r="H11" s="28">
        <v>2160</v>
      </c>
      <c r="I11" s="19"/>
      <c r="J11" s="29"/>
      <c r="K11" s="29"/>
    </row>
    <row r="12" spans="1:11" s="15" customFormat="1" ht="59.25" customHeight="1">
      <c r="A12" s="127"/>
      <c r="B12" s="16" t="s">
        <v>292</v>
      </c>
      <c r="C12" s="16"/>
      <c r="D12" s="17"/>
      <c r="E12" s="17"/>
      <c r="F12" s="18" t="s">
        <v>27</v>
      </c>
      <c r="G12" s="54">
        <v>4</v>
      </c>
      <c r="H12" s="28">
        <v>400</v>
      </c>
      <c r="I12" s="19"/>
      <c r="J12" s="29"/>
      <c r="K12" s="29"/>
    </row>
    <row r="13" spans="1:11" ht="49.5" customHeight="1">
      <c r="A13" s="127"/>
      <c r="B13" s="131" t="s">
        <v>294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297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299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39" customFormat="1" ht="62.25" customHeight="1">
      <c r="A10" s="127"/>
      <c r="B10" s="16" t="s">
        <v>533</v>
      </c>
      <c r="C10" s="43"/>
      <c r="D10" s="44"/>
      <c r="E10" s="44"/>
      <c r="F10" s="96" t="s">
        <v>27</v>
      </c>
      <c r="G10" s="113">
        <v>0.7</v>
      </c>
      <c r="H10" s="47">
        <v>429000</v>
      </c>
      <c r="I10" s="46"/>
      <c r="J10" s="30"/>
      <c r="K10" s="30"/>
    </row>
    <row r="11" spans="1:11" s="15" customFormat="1" ht="64.5" customHeight="1">
      <c r="A11" s="127"/>
      <c r="B11" s="16" t="s">
        <v>514</v>
      </c>
      <c r="C11" s="16"/>
      <c r="D11" s="17"/>
      <c r="E11" s="17"/>
      <c r="F11" s="97" t="s">
        <v>27</v>
      </c>
      <c r="G11" s="54">
        <v>1</v>
      </c>
      <c r="H11" s="28">
        <v>45280</v>
      </c>
      <c r="I11" s="19"/>
      <c r="J11" s="29"/>
      <c r="K11" s="29"/>
    </row>
    <row r="12" spans="1:11" ht="49.5" customHeight="1">
      <c r="A12" s="127"/>
      <c r="B12" s="131" t="s">
        <v>298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300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302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39" customFormat="1" ht="62.25" customHeight="1">
      <c r="A10" s="127"/>
      <c r="B10" s="16" t="s">
        <v>303</v>
      </c>
      <c r="C10" s="43"/>
      <c r="D10" s="44"/>
      <c r="E10" s="44"/>
      <c r="F10" s="45" t="s">
        <v>27</v>
      </c>
      <c r="G10" s="63">
        <v>3</v>
      </c>
      <c r="H10" s="47">
        <v>1400</v>
      </c>
      <c r="I10" s="46"/>
      <c r="J10" s="30"/>
      <c r="K10" s="30"/>
    </row>
    <row r="11" spans="1:11" s="15" customFormat="1" ht="64.5" customHeight="1">
      <c r="A11" s="127"/>
      <c r="B11" s="16" t="s">
        <v>304</v>
      </c>
      <c r="C11" s="16"/>
      <c r="D11" s="17"/>
      <c r="E11" s="17"/>
      <c r="F11" s="18" t="s">
        <v>27</v>
      </c>
      <c r="G11" s="54">
        <v>4.1</v>
      </c>
      <c r="H11" s="28">
        <v>400</v>
      </c>
      <c r="I11" s="19"/>
      <c r="J11" s="29"/>
      <c r="K11" s="29"/>
    </row>
    <row r="12" spans="1:11" ht="49.5" customHeight="1">
      <c r="A12" s="127"/>
      <c r="B12" s="131" t="s">
        <v>301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305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307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308</v>
      </c>
      <c r="C10" s="16"/>
      <c r="D10" s="17"/>
      <c r="E10" s="17"/>
      <c r="F10" s="18" t="s">
        <v>27</v>
      </c>
      <c r="G10" s="54">
        <v>0.6</v>
      </c>
      <c r="H10" s="28">
        <v>766040</v>
      </c>
      <c r="I10" s="19"/>
      <c r="J10" s="29"/>
      <c r="K10" s="29"/>
    </row>
    <row r="11" spans="1:11" ht="49.5" customHeight="1">
      <c r="A11" s="127"/>
      <c r="B11" s="131" t="s">
        <v>306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311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309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310</v>
      </c>
      <c r="C10" s="16"/>
      <c r="D10" s="17"/>
      <c r="E10" s="17"/>
      <c r="F10" s="18" t="s">
        <v>27</v>
      </c>
      <c r="G10" s="54">
        <v>1.8</v>
      </c>
      <c r="H10" s="28">
        <v>13000</v>
      </c>
      <c r="I10" s="19"/>
      <c r="J10" s="29"/>
      <c r="K10" s="29"/>
    </row>
    <row r="11" spans="1:11" ht="49.5" customHeight="1">
      <c r="A11" s="127"/>
      <c r="B11" s="131" t="s">
        <v>312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F9" sqref="F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313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315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316</v>
      </c>
      <c r="C10" s="16"/>
      <c r="D10" s="17"/>
      <c r="E10" s="17"/>
      <c r="F10" s="18" t="s">
        <v>27</v>
      </c>
      <c r="G10" s="107">
        <v>1</v>
      </c>
      <c r="H10" s="28">
        <v>104760</v>
      </c>
      <c r="I10" s="19"/>
      <c r="J10" s="29"/>
      <c r="K10" s="29"/>
    </row>
    <row r="11" spans="1:11" ht="49.5" customHeight="1">
      <c r="A11" s="127"/>
      <c r="B11" s="131" t="s">
        <v>314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5">
      <selection activeCell="B13" sqref="B13:I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317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319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320</v>
      </c>
      <c r="C10" s="16"/>
      <c r="D10" s="17"/>
      <c r="E10" s="17"/>
      <c r="F10" s="18" t="s">
        <v>27</v>
      </c>
      <c r="G10" s="54">
        <v>0.2</v>
      </c>
      <c r="H10" s="28">
        <v>318880</v>
      </c>
      <c r="I10" s="19"/>
      <c r="J10" s="29"/>
      <c r="K10" s="29"/>
    </row>
    <row r="11" spans="1:11" s="15" customFormat="1" ht="64.5" customHeight="1">
      <c r="A11" s="127"/>
      <c r="B11" s="16" t="s">
        <v>321</v>
      </c>
      <c r="C11" s="16"/>
      <c r="D11" s="17"/>
      <c r="E11" s="17"/>
      <c r="F11" s="18" t="s">
        <v>27</v>
      </c>
      <c r="G11" s="54">
        <v>0.35</v>
      </c>
      <c r="H11" s="28">
        <v>25600</v>
      </c>
      <c r="I11" s="19"/>
      <c r="J11" s="29"/>
      <c r="K11" s="29"/>
    </row>
    <row r="12" spans="1:11" s="15" customFormat="1" ht="64.5" customHeight="1">
      <c r="A12" s="127"/>
      <c r="B12" s="16" t="s">
        <v>322</v>
      </c>
      <c r="C12" s="16"/>
      <c r="D12" s="17"/>
      <c r="E12" s="17"/>
      <c r="F12" s="18" t="s">
        <v>27</v>
      </c>
      <c r="G12" s="54">
        <v>4</v>
      </c>
      <c r="H12" s="28">
        <v>1400</v>
      </c>
      <c r="I12" s="19"/>
      <c r="J12" s="29"/>
      <c r="K12" s="29"/>
    </row>
    <row r="13" spans="1:11" ht="49.5" customHeight="1">
      <c r="A13" s="127"/>
      <c r="B13" s="131" t="s">
        <v>318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323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325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316</v>
      </c>
      <c r="C10" s="16"/>
      <c r="D10" s="17"/>
      <c r="E10" s="17"/>
      <c r="F10" s="18" t="s">
        <v>27</v>
      </c>
      <c r="G10" s="54">
        <v>0.3</v>
      </c>
      <c r="H10" s="28">
        <v>297640</v>
      </c>
      <c r="I10" s="19"/>
      <c r="J10" s="29"/>
      <c r="K10" s="29"/>
    </row>
    <row r="11" spans="1:11" ht="49.5" customHeight="1">
      <c r="A11" s="127"/>
      <c r="B11" s="131" t="s">
        <v>324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H11" sqref="H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326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328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72" customHeight="1">
      <c r="A10" s="127"/>
      <c r="B10" s="16" t="s">
        <v>329</v>
      </c>
      <c r="C10" s="58"/>
      <c r="D10" s="59"/>
      <c r="E10" s="59"/>
      <c r="F10" s="59" t="s">
        <v>27</v>
      </c>
      <c r="G10" s="46">
        <v>2</v>
      </c>
      <c r="H10" s="28">
        <v>51056</v>
      </c>
      <c r="I10" s="61"/>
      <c r="J10" s="62"/>
      <c r="K10" s="62"/>
    </row>
    <row r="11" spans="1:11" s="15" customFormat="1" ht="64.5" customHeight="1">
      <c r="A11" s="127"/>
      <c r="B11" s="16" t="s">
        <v>330</v>
      </c>
      <c r="C11" s="16"/>
      <c r="D11" s="17"/>
      <c r="E11" s="17"/>
      <c r="F11" s="18" t="s">
        <v>331</v>
      </c>
      <c r="G11" s="54">
        <v>0.08</v>
      </c>
      <c r="H11" s="28">
        <v>30000</v>
      </c>
      <c r="I11" s="19"/>
      <c r="J11" s="29"/>
      <c r="K11" s="29"/>
    </row>
    <row r="12" spans="1:11" ht="49.5" customHeight="1">
      <c r="A12" s="127"/>
      <c r="B12" s="131" t="s">
        <v>327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K16" sqref="K15:K16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332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334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335</v>
      </c>
      <c r="C10" s="16"/>
      <c r="D10" s="17"/>
      <c r="E10" s="17"/>
      <c r="F10" s="18" t="s">
        <v>331</v>
      </c>
      <c r="G10" s="12" t="s">
        <v>336</v>
      </c>
      <c r="H10" s="28">
        <v>685000</v>
      </c>
      <c r="I10" s="19"/>
      <c r="J10" s="29"/>
      <c r="K10" s="29"/>
    </row>
    <row r="11" spans="1:11" ht="49.5" customHeight="1">
      <c r="A11" s="127"/>
      <c r="B11" s="131" t="s">
        <v>333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59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61</v>
      </c>
      <c r="C10" s="16"/>
      <c r="D10" s="17"/>
      <c r="E10" s="17"/>
      <c r="F10" s="18" t="s">
        <v>27</v>
      </c>
      <c r="G10" s="19">
        <v>1</v>
      </c>
      <c r="H10" s="28">
        <v>167240</v>
      </c>
      <c r="I10" s="19"/>
      <c r="J10" s="29"/>
      <c r="K10" s="29"/>
    </row>
    <row r="11" spans="1:11" s="15" customFormat="1" ht="38.25" customHeight="1" thickBot="1">
      <c r="A11" s="127"/>
      <c r="B11" s="16" t="s">
        <v>62</v>
      </c>
      <c r="C11" s="16"/>
      <c r="D11" s="17"/>
      <c r="E11" s="17"/>
      <c r="F11" s="18" t="s">
        <v>27</v>
      </c>
      <c r="G11" s="19">
        <v>2.5</v>
      </c>
      <c r="H11" s="28">
        <v>59320</v>
      </c>
      <c r="I11" s="19"/>
      <c r="J11" s="30"/>
      <c r="K11" s="30"/>
    </row>
    <row r="12" spans="1:11" ht="49.5" customHeight="1" thickBot="1">
      <c r="A12" s="127"/>
      <c r="B12" s="130" t="s">
        <v>60</v>
      </c>
      <c r="C12" s="129"/>
      <c r="D12" s="129"/>
      <c r="E12" s="129"/>
      <c r="F12" s="129"/>
      <c r="G12" s="129"/>
      <c r="H12" s="129"/>
      <c r="I12" s="129"/>
      <c r="J12" s="31"/>
      <c r="K12" s="32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337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338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335</v>
      </c>
      <c r="C10" s="16"/>
      <c r="D10" s="17"/>
      <c r="E10" s="17"/>
      <c r="F10" s="18" t="s">
        <v>331</v>
      </c>
      <c r="G10" s="12" t="s">
        <v>336</v>
      </c>
      <c r="H10" s="28">
        <v>50000</v>
      </c>
      <c r="I10" s="19"/>
      <c r="J10" s="29"/>
      <c r="K10" s="29"/>
    </row>
    <row r="11" spans="1:11" ht="49.5" customHeight="1">
      <c r="A11" s="127"/>
      <c r="B11" s="131" t="s">
        <v>339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340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342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335</v>
      </c>
      <c r="C10" s="16"/>
      <c r="D10" s="17"/>
      <c r="E10" s="17"/>
      <c r="F10" s="18" t="s">
        <v>331</v>
      </c>
      <c r="G10" s="12" t="s">
        <v>343</v>
      </c>
      <c r="H10" s="28">
        <v>5210000</v>
      </c>
      <c r="I10" s="19"/>
      <c r="J10" s="29"/>
      <c r="K10" s="29"/>
    </row>
    <row r="11" spans="1:11" ht="49.5" customHeight="1">
      <c r="A11" s="127"/>
      <c r="B11" s="131" t="s">
        <v>341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344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346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71.25" customHeight="1">
      <c r="A10" s="127"/>
      <c r="B10" s="103" t="s">
        <v>520</v>
      </c>
      <c r="C10" s="16"/>
      <c r="D10" s="17"/>
      <c r="E10" s="17"/>
      <c r="F10" s="18" t="s">
        <v>521</v>
      </c>
      <c r="G10" s="104">
        <v>6.3</v>
      </c>
      <c r="H10" s="105">
        <v>4000</v>
      </c>
      <c r="I10" s="19"/>
      <c r="J10" s="29"/>
      <c r="K10" s="29"/>
    </row>
    <row r="11" spans="1:11" ht="49.5" customHeight="1">
      <c r="A11" s="127"/>
      <c r="B11" s="131" t="s">
        <v>345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K17" sqref="K17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348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347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6.75" customHeight="1">
      <c r="A10" s="127"/>
      <c r="B10" s="16" t="s">
        <v>522</v>
      </c>
      <c r="C10" s="58"/>
      <c r="D10" s="59"/>
      <c r="E10" s="59"/>
      <c r="F10" s="18" t="s">
        <v>27</v>
      </c>
      <c r="G10" s="106">
        <v>16</v>
      </c>
      <c r="H10" s="105">
        <v>4000</v>
      </c>
      <c r="I10" s="61"/>
      <c r="J10" s="62"/>
      <c r="K10" s="62"/>
    </row>
    <row r="11" spans="1:11" s="15" customFormat="1" ht="64.5" customHeight="1">
      <c r="A11" s="127"/>
      <c r="B11" s="16" t="s">
        <v>353</v>
      </c>
      <c r="C11" s="16"/>
      <c r="D11" s="17"/>
      <c r="E11" s="17"/>
      <c r="F11" s="18" t="s">
        <v>27</v>
      </c>
      <c r="G11" s="106">
        <v>8</v>
      </c>
      <c r="H11" s="105">
        <v>4000</v>
      </c>
      <c r="I11" s="19"/>
      <c r="J11" s="29"/>
      <c r="K11" s="29"/>
    </row>
    <row r="12" spans="1:11" ht="49.5" customHeight="1">
      <c r="A12" s="127"/>
      <c r="B12" s="131" t="s">
        <v>349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350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352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03" t="s">
        <v>523</v>
      </c>
      <c r="C10" s="16"/>
      <c r="D10" s="17"/>
      <c r="E10" s="17"/>
      <c r="F10" s="18" t="s">
        <v>27</v>
      </c>
      <c r="G10" s="101">
        <v>15</v>
      </c>
      <c r="H10" s="105">
        <v>6000</v>
      </c>
      <c r="I10" s="19"/>
      <c r="J10" s="29"/>
      <c r="K10" s="29"/>
    </row>
    <row r="11" spans="1:11" ht="49.5" customHeight="1">
      <c r="A11" s="127"/>
      <c r="B11" s="131" t="s">
        <v>351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354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356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66" t="s">
        <v>357</v>
      </c>
      <c r="C10" s="16"/>
      <c r="D10" s="17"/>
      <c r="E10" s="17"/>
      <c r="F10" s="18" t="s">
        <v>27</v>
      </c>
      <c r="G10" s="17">
        <v>14</v>
      </c>
      <c r="H10" s="28">
        <v>216</v>
      </c>
      <c r="I10" s="19"/>
      <c r="J10" s="29"/>
      <c r="K10" s="29"/>
    </row>
    <row r="11" spans="1:11" ht="49.5" customHeight="1">
      <c r="A11" s="127"/>
      <c r="B11" s="131" t="s">
        <v>355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358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360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67" t="s">
        <v>361</v>
      </c>
      <c r="C10" s="16"/>
      <c r="D10" s="17"/>
      <c r="E10" s="17"/>
      <c r="F10" s="18" t="s">
        <v>27</v>
      </c>
      <c r="G10" s="17">
        <v>6</v>
      </c>
      <c r="H10" s="28">
        <v>1360</v>
      </c>
      <c r="I10" s="19"/>
      <c r="J10" s="29"/>
      <c r="K10" s="29"/>
    </row>
    <row r="11" spans="1:11" ht="49.5" customHeight="1">
      <c r="A11" s="127"/>
      <c r="B11" s="131" t="s">
        <v>359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5">
      <selection activeCell="B9" sqref="B9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362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98" t="s">
        <v>515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68" t="s">
        <v>364</v>
      </c>
      <c r="C10" s="16"/>
      <c r="D10" s="17"/>
      <c r="E10" s="17"/>
      <c r="F10" s="18" t="s">
        <v>27</v>
      </c>
      <c r="G10" s="17">
        <v>12</v>
      </c>
      <c r="H10" s="28">
        <v>4520</v>
      </c>
      <c r="I10" s="19"/>
      <c r="J10" s="29"/>
      <c r="K10" s="29"/>
    </row>
    <row r="11" spans="1:11" s="15" customFormat="1" ht="64.5" customHeight="1">
      <c r="A11" s="127"/>
      <c r="B11" s="68" t="s">
        <v>365</v>
      </c>
      <c r="C11" s="16"/>
      <c r="D11" s="17"/>
      <c r="E11" s="17"/>
      <c r="F11" s="18" t="s">
        <v>27</v>
      </c>
      <c r="G11" s="17">
        <v>25</v>
      </c>
      <c r="H11" s="28">
        <v>840</v>
      </c>
      <c r="I11" s="19"/>
      <c r="J11" s="29"/>
      <c r="K11" s="29"/>
    </row>
    <row r="12" spans="1:11" ht="49.5" customHeight="1">
      <c r="A12" s="127"/>
      <c r="B12" s="131" t="s">
        <v>363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366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56" t="s">
        <v>368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48" t="s">
        <v>369</v>
      </c>
      <c r="C10" s="16"/>
      <c r="D10" s="17"/>
      <c r="E10" s="17"/>
      <c r="F10" s="18" t="s">
        <v>331</v>
      </c>
      <c r="G10" s="69">
        <v>0.013</v>
      </c>
      <c r="H10" s="28">
        <v>17101600</v>
      </c>
      <c r="I10" s="19"/>
      <c r="J10" s="29"/>
      <c r="K10" s="29"/>
    </row>
    <row r="11" spans="1:11" ht="49.5" customHeight="1">
      <c r="A11" s="127"/>
      <c r="B11" s="131" t="s">
        <v>367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5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370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372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48" t="s">
        <v>373</v>
      </c>
      <c r="C10" s="16"/>
      <c r="D10" s="17"/>
      <c r="E10" s="17"/>
      <c r="F10" s="18" t="s">
        <v>374</v>
      </c>
      <c r="G10" s="69">
        <v>0.002</v>
      </c>
      <c r="H10" s="28">
        <v>210000</v>
      </c>
      <c r="I10" s="19"/>
      <c r="J10" s="29"/>
      <c r="K10" s="29"/>
    </row>
    <row r="11" spans="1:11" ht="49.5" customHeight="1">
      <c r="A11" s="127"/>
      <c r="B11" s="131" t="s">
        <v>371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5" zoomScaleNormal="85" zoomScalePageLayoutView="0" workbookViewId="0" topLeftCell="A7">
      <selection activeCell="B12" sqref="B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63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64</v>
      </c>
      <c r="C10" s="16"/>
      <c r="D10" s="17"/>
      <c r="E10" s="17"/>
      <c r="F10" s="18" t="s">
        <v>27</v>
      </c>
      <c r="G10" s="19">
        <v>3</v>
      </c>
      <c r="H10" s="28">
        <v>13720</v>
      </c>
      <c r="I10" s="19"/>
      <c r="J10" s="29"/>
      <c r="K10" s="29"/>
    </row>
    <row r="11" spans="1:11" s="15" customFormat="1" ht="38.25" customHeight="1">
      <c r="A11" s="127"/>
      <c r="B11" s="16" t="s">
        <v>58</v>
      </c>
      <c r="C11" s="16"/>
      <c r="D11" s="17"/>
      <c r="E11" s="17"/>
      <c r="F11" s="18" t="s">
        <v>27</v>
      </c>
      <c r="G11" s="19">
        <v>8.5</v>
      </c>
      <c r="H11" s="28">
        <v>480</v>
      </c>
      <c r="I11" s="19"/>
      <c r="J11" s="29"/>
      <c r="K11" s="29"/>
    </row>
    <row r="12" spans="1:11" s="15" customFormat="1" ht="38.25" customHeight="1">
      <c r="A12" s="127"/>
      <c r="B12" s="16" t="s">
        <v>517</v>
      </c>
      <c r="C12" s="16"/>
      <c r="D12" s="17"/>
      <c r="E12" s="17"/>
      <c r="F12" s="18" t="s">
        <v>27</v>
      </c>
      <c r="G12" s="19">
        <v>5.5</v>
      </c>
      <c r="H12" s="28">
        <v>400</v>
      </c>
      <c r="I12" s="19"/>
      <c r="J12" s="29"/>
      <c r="K12" s="29"/>
    </row>
    <row r="13" spans="1:11" ht="49.5" customHeight="1" thickBot="1">
      <c r="A13" s="127"/>
      <c r="B13" s="131" t="s">
        <v>65</v>
      </c>
      <c r="C13" s="132"/>
      <c r="D13" s="132"/>
      <c r="E13" s="132"/>
      <c r="F13" s="132"/>
      <c r="G13" s="132"/>
      <c r="H13" s="132"/>
      <c r="I13" s="132"/>
      <c r="J13" s="37"/>
      <c r="K13" s="38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5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5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5"/>
    </row>
    <row r="23" ht="12.75">
      <c r="A23" s="1" t="s">
        <v>11</v>
      </c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5" zoomScaleNormal="85" zoomScalePageLayoutView="0" workbookViewId="0" topLeftCell="A8">
      <selection activeCell="H11" sqref="H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375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377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1" t="s">
        <v>378</v>
      </c>
      <c r="C10" s="16"/>
      <c r="D10" s="17"/>
      <c r="E10" s="17"/>
      <c r="F10" s="18" t="s">
        <v>27</v>
      </c>
      <c r="G10" s="54">
        <v>7.2</v>
      </c>
      <c r="H10" s="28">
        <v>7280</v>
      </c>
      <c r="I10" s="18"/>
      <c r="J10" s="29"/>
      <c r="K10" s="29"/>
    </row>
    <row r="11" spans="1:11" s="15" customFormat="1" ht="64.5" customHeight="1">
      <c r="A11" s="127"/>
      <c r="B11" s="11" t="s">
        <v>379</v>
      </c>
      <c r="C11" s="16"/>
      <c r="D11" s="17"/>
      <c r="E11" s="17"/>
      <c r="F11" s="97" t="s">
        <v>287</v>
      </c>
      <c r="G11" s="93">
        <v>0.23</v>
      </c>
      <c r="H11" s="99">
        <v>68000</v>
      </c>
      <c r="I11" s="97"/>
      <c r="J11" s="29"/>
      <c r="K11" s="29"/>
    </row>
    <row r="12" spans="1:11" ht="49.5" customHeight="1">
      <c r="A12" s="127"/>
      <c r="B12" s="131" t="s">
        <v>376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zoomScalePageLayoutView="0" workbookViewId="0" topLeftCell="A8">
      <selection activeCell="H11" sqref="H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380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382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70" t="s">
        <v>383</v>
      </c>
      <c r="C10" s="16"/>
      <c r="D10" s="17"/>
      <c r="E10" s="17"/>
      <c r="F10" s="18" t="s">
        <v>331</v>
      </c>
      <c r="G10" s="69">
        <v>0.26</v>
      </c>
      <c r="H10" s="28">
        <v>840</v>
      </c>
      <c r="I10" s="19"/>
      <c r="J10" s="29"/>
      <c r="K10" s="29"/>
    </row>
    <row r="11" spans="1:11" s="15" customFormat="1" ht="64.5" customHeight="1">
      <c r="A11" s="127"/>
      <c r="B11" s="70" t="s">
        <v>384</v>
      </c>
      <c r="C11" s="16"/>
      <c r="D11" s="17"/>
      <c r="E11" s="17"/>
      <c r="F11" s="18" t="s">
        <v>27</v>
      </c>
      <c r="G11" s="69">
        <v>0.5</v>
      </c>
      <c r="H11" s="28">
        <v>80200</v>
      </c>
      <c r="I11" s="19"/>
      <c r="J11" s="29"/>
      <c r="K11" s="29"/>
    </row>
    <row r="12" spans="1:11" s="15" customFormat="1" ht="64.5" customHeight="1">
      <c r="A12" s="127"/>
      <c r="B12" s="70" t="s">
        <v>385</v>
      </c>
      <c r="C12" s="16"/>
      <c r="D12" s="17"/>
      <c r="E12" s="17"/>
      <c r="F12" s="18" t="s">
        <v>27</v>
      </c>
      <c r="G12" s="69">
        <v>3</v>
      </c>
      <c r="H12" s="28">
        <v>400</v>
      </c>
      <c r="I12" s="19"/>
      <c r="J12" s="29"/>
      <c r="K12" s="29"/>
    </row>
    <row r="13" spans="1:11" ht="49.5" customHeight="1">
      <c r="A13" s="127"/>
      <c r="B13" s="131" t="s">
        <v>381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5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7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  <row r="26" ht="12.75">
      <c r="K26" s="11"/>
    </row>
    <row r="27" ht="12.75">
      <c r="K27" s="11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8">
      <selection activeCell="G11" sqref="G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386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382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70" t="s">
        <v>383</v>
      </c>
      <c r="C10" s="16"/>
      <c r="D10" s="17"/>
      <c r="E10" s="17"/>
      <c r="F10" s="18" t="s">
        <v>331</v>
      </c>
      <c r="G10" s="69">
        <v>0.25</v>
      </c>
      <c r="H10" s="28">
        <v>240000</v>
      </c>
      <c r="I10" s="19"/>
      <c r="J10" s="29"/>
      <c r="K10" s="29"/>
    </row>
    <row r="11" spans="1:11" s="15" customFormat="1" ht="64.5" customHeight="1">
      <c r="A11" s="127"/>
      <c r="B11" s="70" t="s">
        <v>384</v>
      </c>
      <c r="C11" s="16"/>
      <c r="D11" s="17"/>
      <c r="E11" s="17"/>
      <c r="F11" s="18" t="s">
        <v>27</v>
      </c>
      <c r="G11" s="94">
        <v>0.52</v>
      </c>
      <c r="H11" s="28">
        <v>400</v>
      </c>
      <c r="I11" s="19"/>
      <c r="J11" s="29"/>
      <c r="K11" s="29"/>
    </row>
    <row r="12" spans="1:11" ht="49.5" customHeight="1">
      <c r="A12" s="127"/>
      <c r="B12" s="131" t="s">
        <v>387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8">
      <selection activeCell="B10" sqref="B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388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56" t="s">
        <v>390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15" t="s">
        <v>529</v>
      </c>
      <c r="C10" s="16"/>
      <c r="D10" s="17"/>
      <c r="E10" s="17"/>
      <c r="F10" s="18" t="s">
        <v>27</v>
      </c>
      <c r="G10" s="102">
        <v>5</v>
      </c>
      <c r="H10" s="28">
        <v>8880</v>
      </c>
      <c r="I10" s="19"/>
      <c r="J10" s="29"/>
      <c r="K10" s="29"/>
    </row>
    <row r="11" spans="1:11" ht="49.5" customHeight="1">
      <c r="A11" s="127"/>
      <c r="B11" s="131" t="s">
        <v>389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8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391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393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394</v>
      </c>
      <c r="C10" s="16"/>
      <c r="D10" s="17"/>
      <c r="E10" s="17"/>
      <c r="F10" s="18" t="s">
        <v>27</v>
      </c>
      <c r="G10" s="100">
        <v>12.5</v>
      </c>
      <c r="H10" s="28">
        <v>400</v>
      </c>
      <c r="I10" s="19"/>
      <c r="J10" s="29"/>
      <c r="K10" s="29"/>
    </row>
    <row r="11" spans="1:11" ht="49.5" customHeight="1">
      <c r="A11" s="127"/>
      <c r="B11" s="131" t="s">
        <v>392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8">
      <selection activeCell="I22" sqref="I2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395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397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16" t="s">
        <v>398</v>
      </c>
      <c r="C10" s="16"/>
      <c r="D10" s="17"/>
      <c r="E10" s="17"/>
      <c r="F10" s="18" t="s">
        <v>27</v>
      </c>
      <c r="G10" s="69">
        <v>1.5</v>
      </c>
      <c r="H10" s="28">
        <v>7840</v>
      </c>
      <c r="I10" s="19"/>
      <c r="J10" s="29"/>
      <c r="K10" s="29"/>
    </row>
    <row r="11" spans="1:11" ht="49.5" customHeight="1">
      <c r="A11" s="127"/>
      <c r="B11" s="131" t="s">
        <v>396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8">
      <selection activeCell="G10" sqref="G10:G13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400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93" customHeight="1">
      <c r="A9" s="127"/>
      <c r="B9" s="33" t="s">
        <v>399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71" t="s">
        <v>402</v>
      </c>
      <c r="C10" s="16"/>
      <c r="D10" s="17"/>
      <c r="E10" s="17"/>
      <c r="F10" s="18" t="s">
        <v>27</v>
      </c>
      <c r="G10" s="102">
        <v>8</v>
      </c>
      <c r="H10" s="28">
        <v>320</v>
      </c>
      <c r="I10" s="19"/>
      <c r="J10" s="29"/>
      <c r="K10" s="29"/>
    </row>
    <row r="11" spans="1:11" s="15" customFormat="1" ht="49.5" customHeight="1">
      <c r="A11" s="127"/>
      <c r="B11" s="71" t="s">
        <v>403</v>
      </c>
      <c r="C11" s="16"/>
      <c r="D11" s="17"/>
      <c r="E11" s="17"/>
      <c r="F11" s="18" t="s">
        <v>27</v>
      </c>
      <c r="G11" s="102">
        <v>8</v>
      </c>
      <c r="H11" s="28">
        <v>240</v>
      </c>
      <c r="I11" s="19"/>
      <c r="J11" s="29"/>
      <c r="K11" s="29"/>
    </row>
    <row r="12" spans="1:11" s="15" customFormat="1" ht="49.5" customHeight="1">
      <c r="A12" s="127"/>
      <c r="B12" s="71" t="s">
        <v>404</v>
      </c>
      <c r="C12" s="16"/>
      <c r="D12" s="17"/>
      <c r="E12" s="17"/>
      <c r="F12" s="18" t="s">
        <v>27</v>
      </c>
      <c r="G12" s="102">
        <v>8</v>
      </c>
      <c r="H12" s="28">
        <v>1480</v>
      </c>
      <c r="I12" s="19"/>
      <c r="J12" s="29"/>
      <c r="K12" s="29"/>
    </row>
    <row r="13" spans="1:11" s="15" customFormat="1" ht="49.5" customHeight="1">
      <c r="A13" s="127"/>
      <c r="B13" s="71" t="s">
        <v>405</v>
      </c>
      <c r="C13" s="16"/>
      <c r="D13" s="17"/>
      <c r="E13" s="17"/>
      <c r="F13" s="18" t="s">
        <v>27</v>
      </c>
      <c r="G13" s="102">
        <v>8</v>
      </c>
      <c r="H13" s="28">
        <v>1320</v>
      </c>
      <c r="I13" s="19"/>
      <c r="J13" s="29"/>
      <c r="K13" s="29"/>
    </row>
    <row r="14" spans="1:11" ht="49.5" customHeight="1">
      <c r="A14" s="127"/>
      <c r="B14" s="131" t="s">
        <v>401</v>
      </c>
      <c r="C14" s="132"/>
      <c r="D14" s="132"/>
      <c r="E14" s="132"/>
      <c r="F14" s="132"/>
      <c r="G14" s="132"/>
      <c r="H14" s="132"/>
      <c r="I14" s="132"/>
      <c r="J14" s="64"/>
      <c r="K14" s="65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  <row r="27" ht="12.75">
      <c r="K27" s="11"/>
    </row>
    <row r="28" ht="12.75">
      <c r="K28" s="11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8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406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05" customHeight="1">
      <c r="A9" s="127"/>
      <c r="B9" s="33" t="s">
        <v>408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49.5" customHeight="1">
      <c r="A10" s="127"/>
      <c r="B10" s="71" t="s">
        <v>409</v>
      </c>
      <c r="C10" s="16"/>
      <c r="D10" s="17"/>
      <c r="E10" s="17"/>
      <c r="F10" s="18" t="s">
        <v>27</v>
      </c>
      <c r="G10" s="102">
        <v>8</v>
      </c>
      <c r="H10" s="28">
        <v>400</v>
      </c>
      <c r="I10" s="19"/>
      <c r="J10" s="29"/>
      <c r="K10" s="29"/>
    </row>
    <row r="11" spans="1:11" s="15" customFormat="1" ht="49.5" customHeight="1">
      <c r="A11" s="127"/>
      <c r="B11" s="71" t="s">
        <v>410</v>
      </c>
      <c r="C11" s="16"/>
      <c r="D11" s="17"/>
      <c r="E11" s="17"/>
      <c r="F11" s="18" t="s">
        <v>27</v>
      </c>
      <c r="G11" s="102">
        <v>8</v>
      </c>
      <c r="H11" s="28">
        <v>2400</v>
      </c>
      <c r="I11" s="19"/>
      <c r="J11" s="29"/>
      <c r="K11" s="29"/>
    </row>
    <row r="12" spans="1:11" s="15" customFormat="1" ht="49.5" customHeight="1">
      <c r="A12" s="127"/>
      <c r="B12" s="71" t="s">
        <v>411</v>
      </c>
      <c r="C12" s="16"/>
      <c r="D12" s="17"/>
      <c r="E12" s="17"/>
      <c r="F12" s="18" t="s">
        <v>27</v>
      </c>
      <c r="G12" s="102">
        <v>8</v>
      </c>
      <c r="H12" s="28">
        <v>400</v>
      </c>
      <c r="I12" s="19"/>
      <c r="J12" s="29"/>
      <c r="K12" s="29"/>
    </row>
    <row r="13" spans="1:11" s="15" customFormat="1" ht="49.5" customHeight="1">
      <c r="A13" s="127"/>
      <c r="B13" s="71" t="s">
        <v>412</v>
      </c>
      <c r="C13" s="16"/>
      <c r="D13" s="17"/>
      <c r="E13" s="17"/>
      <c r="F13" s="18" t="s">
        <v>27</v>
      </c>
      <c r="G13" s="102">
        <v>8</v>
      </c>
      <c r="H13" s="28">
        <v>600</v>
      </c>
      <c r="I13" s="19"/>
      <c r="J13" s="29"/>
      <c r="K13" s="29"/>
    </row>
    <row r="14" spans="1:11" ht="49.5" customHeight="1">
      <c r="A14" s="127"/>
      <c r="B14" s="131" t="s">
        <v>407</v>
      </c>
      <c r="C14" s="132"/>
      <c r="D14" s="132"/>
      <c r="E14" s="132"/>
      <c r="F14" s="132"/>
      <c r="G14" s="132"/>
      <c r="H14" s="132"/>
      <c r="I14" s="132"/>
      <c r="J14" s="64"/>
      <c r="K14" s="65"/>
    </row>
    <row r="16" spans="1:2" ht="12.75">
      <c r="A16" s="5" t="s">
        <v>16</v>
      </c>
      <c r="B16" s="5" t="s">
        <v>17</v>
      </c>
    </row>
    <row r="17" ht="19.5" customHeight="1" thickBot="1"/>
    <row r="18" spans="1:11" s="9" customFormat="1" ht="19.5" customHeight="1" thickBot="1">
      <c r="A18" s="116" t="s">
        <v>31</v>
      </c>
      <c r="B18" s="117"/>
      <c r="C18" s="117"/>
      <c r="D18" s="117"/>
      <c r="E18" s="117"/>
      <c r="F18" s="117"/>
      <c r="G18" s="117"/>
      <c r="H18" s="117"/>
      <c r="I18" s="118"/>
      <c r="J18" s="8"/>
      <c r="K18" s="8"/>
    </row>
    <row r="19" spans="1:11" ht="19.5" customHeight="1" thickBot="1">
      <c r="A19" s="5"/>
      <c r="B19" s="5"/>
      <c r="C19" s="5"/>
      <c r="D19" s="5"/>
      <c r="E19" s="5"/>
      <c r="F19" s="5"/>
      <c r="G19" s="26"/>
      <c r="H19" s="5"/>
      <c r="I19" s="5"/>
      <c r="J19" s="5"/>
      <c r="K19" s="35"/>
    </row>
    <row r="20" spans="1:11" ht="16.5" customHeight="1">
      <c r="A20" s="119" t="s">
        <v>15</v>
      </c>
      <c r="B20" s="120"/>
      <c r="C20" s="120"/>
      <c r="D20" s="120"/>
      <c r="E20" s="120"/>
      <c r="F20" s="120"/>
      <c r="G20" s="120"/>
      <c r="H20" s="121"/>
      <c r="I20" s="5"/>
      <c r="J20" s="5"/>
      <c r="K20" s="49"/>
    </row>
    <row r="21" spans="1:11" ht="11.25" customHeight="1" thickBot="1">
      <c r="A21" s="122"/>
      <c r="B21" s="123"/>
      <c r="C21" s="123"/>
      <c r="D21" s="123"/>
      <c r="E21" s="123"/>
      <c r="F21" s="123"/>
      <c r="G21" s="123"/>
      <c r="H21" s="124"/>
      <c r="I21" s="5"/>
      <c r="J21" s="5"/>
      <c r="K21" s="49"/>
    </row>
    <row r="22" spans="1:11" ht="12.75">
      <c r="A22" s="7"/>
      <c r="B22" s="7"/>
      <c r="C22" s="7"/>
      <c r="D22" s="7"/>
      <c r="E22" s="7"/>
      <c r="F22" s="7"/>
      <c r="G22" s="27"/>
      <c r="H22" s="7"/>
      <c r="I22" s="5"/>
      <c r="J22" s="5"/>
      <c r="K22" s="36"/>
    </row>
    <row r="23" ht="12.75">
      <c r="K23" s="49"/>
    </row>
    <row r="24" spans="1:11" ht="12.75">
      <c r="A24" s="1" t="s">
        <v>11</v>
      </c>
      <c r="K24" s="9"/>
    </row>
    <row r="27" ht="12.75">
      <c r="K27" s="11"/>
    </row>
    <row r="28" ht="12.75">
      <c r="K28" s="11"/>
    </row>
  </sheetData>
  <sheetProtection/>
  <mergeCells count="6">
    <mergeCell ref="A1:K1"/>
    <mergeCell ref="A2:K2"/>
    <mergeCell ref="A8:A14"/>
    <mergeCell ref="B14:I14"/>
    <mergeCell ref="A18:I18"/>
    <mergeCell ref="A20:H2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8">
      <selection activeCell="B12" sqref="B12:I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413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415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71" t="s">
        <v>410</v>
      </c>
      <c r="C10" s="16"/>
      <c r="D10" s="17"/>
      <c r="E10" s="17"/>
      <c r="F10" s="18" t="s">
        <v>27</v>
      </c>
      <c r="G10" s="69">
        <v>4</v>
      </c>
      <c r="H10" s="28">
        <v>51000</v>
      </c>
      <c r="I10" s="19"/>
      <c r="J10" s="29"/>
      <c r="K10" s="29"/>
    </row>
    <row r="11" spans="1:11" s="15" customFormat="1" ht="64.5" customHeight="1">
      <c r="A11" s="127"/>
      <c r="B11" s="71" t="s">
        <v>411</v>
      </c>
      <c r="C11" s="16"/>
      <c r="D11" s="17"/>
      <c r="E11" s="17"/>
      <c r="F11" s="18" t="s">
        <v>27</v>
      </c>
      <c r="G11" s="69">
        <v>4</v>
      </c>
      <c r="H11" s="28">
        <v>7600</v>
      </c>
      <c r="I11" s="19"/>
      <c r="J11" s="29"/>
      <c r="K11" s="29"/>
    </row>
    <row r="12" spans="1:11" ht="49.5" customHeight="1">
      <c r="A12" s="127"/>
      <c r="B12" s="131" t="s">
        <v>414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8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416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418</v>
      </c>
      <c r="C9" s="58"/>
      <c r="D9" s="59"/>
      <c r="E9" s="59"/>
      <c r="F9" s="59"/>
      <c r="G9" s="46"/>
      <c r="H9" s="60"/>
      <c r="I9" s="61"/>
      <c r="J9" s="62"/>
      <c r="K9" s="62"/>
    </row>
    <row r="10" spans="1:11" s="15" customFormat="1" ht="64.5" customHeight="1">
      <c r="A10" s="127"/>
      <c r="B10" s="72" t="s">
        <v>419</v>
      </c>
      <c r="C10" s="16"/>
      <c r="D10" s="17"/>
      <c r="E10" s="17"/>
      <c r="F10" s="18" t="s">
        <v>27</v>
      </c>
      <c r="G10" s="69">
        <v>0.2</v>
      </c>
      <c r="H10" s="28">
        <v>44320</v>
      </c>
      <c r="I10" s="19"/>
      <c r="J10" s="29"/>
      <c r="K10" s="29"/>
    </row>
    <row r="11" spans="1:11" ht="49.5" customHeight="1">
      <c r="A11" s="127"/>
      <c r="B11" s="131" t="s">
        <v>417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5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7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5" zoomScaleNormal="85" zoomScalePageLayoutView="0" workbookViewId="0" topLeftCell="A7">
      <selection activeCell="G11" sqref="G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0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10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2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66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6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56</v>
      </c>
      <c r="C9" s="11"/>
      <c r="D9" s="12"/>
      <c r="E9" s="12"/>
      <c r="F9" s="12"/>
      <c r="G9" s="19"/>
      <c r="H9" s="20"/>
      <c r="I9" s="13"/>
      <c r="J9" s="14"/>
      <c r="K9" s="14"/>
    </row>
    <row r="10" spans="1:11" s="15" customFormat="1" ht="36.75" customHeight="1">
      <c r="A10" s="127"/>
      <c r="B10" s="16" t="s">
        <v>68</v>
      </c>
      <c r="C10" s="16"/>
      <c r="D10" s="17"/>
      <c r="E10" s="17"/>
      <c r="F10" s="18" t="s">
        <v>27</v>
      </c>
      <c r="G10" s="19">
        <v>3</v>
      </c>
      <c r="H10" s="28">
        <v>4480</v>
      </c>
      <c r="I10" s="19"/>
      <c r="J10" s="29"/>
      <c r="K10" s="29"/>
    </row>
    <row r="11" spans="1:11" s="15" customFormat="1" ht="38.25" customHeight="1">
      <c r="A11" s="127"/>
      <c r="B11" s="16" t="s">
        <v>58</v>
      </c>
      <c r="C11" s="16"/>
      <c r="D11" s="17"/>
      <c r="E11" s="17"/>
      <c r="F11" s="18" t="s">
        <v>27</v>
      </c>
      <c r="G11" s="92">
        <v>8.5</v>
      </c>
      <c r="H11" s="28">
        <v>160</v>
      </c>
      <c r="I11" s="19"/>
      <c r="J11" s="29"/>
      <c r="K11" s="29"/>
    </row>
    <row r="12" spans="1:11" ht="49.5" customHeight="1" thickBot="1">
      <c r="A12" s="127"/>
      <c r="B12" s="131" t="s">
        <v>67</v>
      </c>
      <c r="C12" s="132"/>
      <c r="D12" s="132"/>
      <c r="E12" s="132"/>
      <c r="F12" s="132"/>
      <c r="G12" s="132"/>
      <c r="H12" s="132"/>
      <c r="I12" s="132"/>
      <c r="J12" s="37"/>
      <c r="K12" s="38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5"/>
      <c r="I17" s="5"/>
      <c r="J17" s="5"/>
      <c r="K17" s="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5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5"/>
    </row>
    <row r="20" spans="1:11" ht="12.75">
      <c r="A20" s="7"/>
      <c r="B20" s="7"/>
      <c r="C20" s="7"/>
      <c r="D20" s="7"/>
      <c r="E20" s="7"/>
      <c r="F20" s="7"/>
      <c r="G20" s="27"/>
      <c r="H20" s="7"/>
      <c r="I20" s="5"/>
      <c r="J20" s="5"/>
      <c r="K20" s="5"/>
    </row>
    <row r="22" ht="12.75">
      <c r="A22" s="1" t="s">
        <v>11</v>
      </c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8">
      <selection activeCell="H10" sqref="H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420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422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5.25" customHeight="1">
      <c r="A10" s="127"/>
      <c r="B10" s="71" t="s">
        <v>423</v>
      </c>
      <c r="C10" s="58"/>
      <c r="D10" s="59"/>
      <c r="E10" s="59"/>
      <c r="F10" s="59" t="s">
        <v>27</v>
      </c>
      <c r="G10" s="46">
        <v>5</v>
      </c>
      <c r="H10" s="80">
        <v>8000</v>
      </c>
      <c r="I10" s="61"/>
      <c r="J10" s="62"/>
      <c r="K10" s="62"/>
    </row>
    <row r="11" spans="1:11" s="15" customFormat="1" ht="64.5" customHeight="1">
      <c r="A11" s="127"/>
      <c r="B11" s="71" t="s">
        <v>424</v>
      </c>
      <c r="C11" s="16"/>
      <c r="D11" s="17"/>
      <c r="E11" s="17"/>
      <c r="F11" s="18" t="s">
        <v>27</v>
      </c>
      <c r="G11" s="69">
        <v>1</v>
      </c>
      <c r="H11" s="18">
        <v>102000</v>
      </c>
      <c r="I11" s="19"/>
      <c r="J11" s="29"/>
      <c r="K11" s="29"/>
    </row>
    <row r="12" spans="1:11" ht="49.5" customHeight="1">
      <c r="A12" s="127"/>
      <c r="B12" s="131" t="s">
        <v>421</v>
      </c>
      <c r="C12" s="132"/>
      <c r="D12" s="132"/>
      <c r="E12" s="132"/>
      <c r="F12" s="132"/>
      <c r="G12" s="132"/>
      <c r="H12" s="132"/>
      <c r="I12" s="132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81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82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</sheetData>
  <sheetProtection/>
  <mergeCells count="6">
    <mergeCell ref="A1:K1"/>
    <mergeCell ref="A2:K2"/>
    <mergeCell ref="A8:A12"/>
    <mergeCell ref="B12:I12"/>
    <mergeCell ref="A16:I16"/>
    <mergeCell ref="A18:H19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5" zoomScaleNormal="85" zoomScalePageLayoutView="0" workbookViewId="0" topLeftCell="A6">
      <selection activeCell="G11" sqref="G11"/>
    </sheetView>
  </sheetViews>
  <sheetFormatPr defaultColWidth="9.140625" defaultRowHeight="12.75"/>
  <cols>
    <col min="1" max="1" width="10.28125" style="0" customWidth="1"/>
    <col min="2" max="2" width="30.140625" style="0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12" ht="15">
      <c r="A6" s="2" t="s">
        <v>1</v>
      </c>
      <c r="B6" s="2" t="s">
        <v>2</v>
      </c>
      <c r="C6" s="2" t="s">
        <v>3</v>
      </c>
      <c r="D6" s="2" t="s">
        <v>4</v>
      </c>
      <c r="E6" s="2"/>
      <c r="F6" s="2" t="s">
        <v>5</v>
      </c>
      <c r="G6" s="24"/>
      <c r="H6" s="78" t="s">
        <v>6</v>
      </c>
      <c r="I6" s="2" t="s">
        <v>7</v>
      </c>
      <c r="J6" s="2" t="s">
        <v>8</v>
      </c>
      <c r="K6" s="2" t="s">
        <v>9</v>
      </c>
      <c r="L6" s="2"/>
    </row>
    <row r="7" spans="1:12" s="4" customFormat="1" ht="84" customHeight="1">
      <c r="A7" s="127" t="s">
        <v>425</v>
      </c>
      <c r="B7" s="6" t="s">
        <v>10</v>
      </c>
      <c r="C7" s="6" t="s">
        <v>12</v>
      </c>
      <c r="D7" s="6" t="s">
        <v>18</v>
      </c>
      <c r="E7" s="6" t="s">
        <v>20</v>
      </c>
      <c r="F7" s="6" t="s">
        <v>13</v>
      </c>
      <c r="G7" s="25" t="s">
        <v>28</v>
      </c>
      <c r="H7" s="79" t="s">
        <v>21</v>
      </c>
      <c r="I7" s="6" t="s">
        <v>22</v>
      </c>
      <c r="J7" s="6" t="s">
        <v>29</v>
      </c>
      <c r="K7" s="6" t="s">
        <v>30</v>
      </c>
      <c r="L7" s="3"/>
    </row>
    <row r="8" spans="1:11" s="15" customFormat="1" ht="40.5" customHeight="1">
      <c r="A8" s="127"/>
      <c r="B8" s="33" t="s">
        <v>427</v>
      </c>
      <c r="C8" s="58"/>
      <c r="D8" s="59"/>
      <c r="E8" s="59"/>
      <c r="F8" s="59"/>
      <c r="G8" s="46"/>
      <c r="H8" s="80"/>
      <c r="I8" s="61"/>
      <c r="J8" s="62"/>
      <c r="K8" s="62"/>
    </row>
    <row r="9" spans="1:11" s="15" customFormat="1" ht="34.5" customHeight="1">
      <c r="A9" s="127"/>
      <c r="B9" s="73" t="s">
        <v>428</v>
      </c>
      <c r="C9" s="58"/>
      <c r="D9" s="59"/>
      <c r="E9" s="59"/>
      <c r="F9" s="59" t="s">
        <v>27</v>
      </c>
      <c r="G9" s="74">
        <v>2.5</v>
      </c>
      <c r="H9" s="80">
        <v>1320</v>
      </c>
      <c r="I9" s="61"/>
      <c r="J9" s="62"/>
      <c r="K9" s="62"/>
    </row>
    <row r="10" spans="1:11" s="15" customFormat="1" ht="37.5" customHeight="1">
      <c r="A10" s="127"/>
      <c r="B10" s="73" t="s">
        <v>429</v>
      </c>
      <c r="C10" s="58"/>
      <c r="D10" s="59"/>
      <c r="E10" s="59"/>
      <c r="F10" s="59" t="s">
        <v>27</v>
      </c>
      <c r="G10" s="75">
        <v>4</v>
      </c>
      <c r="H10" s="80">
        <v>1000</v>
      </c>
      <c r="I10" s="61"/>
      <c r="J10" s="62"/>
      <c r="K10" s="62"/>
    </row>
    <row r="11" spans="1:11" s="15" customFormat="1" ht="37.5" customHeight="1">
      <c r="A11" s="127"/>
      <c r="B11" s="73" t="s">
        <v>430</v>
      </c>
      <c r="C11" s="58"/>
      <c r="D11" s="59"/>
      <c r="E11" s="59"/>
      <c r="F11" s="59" t="s">
        <v>27</v>
      </c>
      <c r="G11" s="95">
        <v>7.6</v>
      </c>
      <c r="H11" s="80">
        <v>1000</v>
      </c>
      <c r="I11" s="61"/>
      <c r="J11" s="62"/>
      <c r="K11" s="62"/>
    </row>
    <row r="12" spans="1:11" s="15" customFormat="1" ht="33" customHeight="1">
      <c r="A12" s="127"/>
      <c r="B12" s="73" t="s">
        <v>431</v>
      </c>
      <c r="C12" s="58"/>
      <c r="D12" s="59"/>
      <c r="E12" s="59"/>
      <c r="F12" s="59" t="s">
        <v>27</v>
      </c>
      <c r="G12" s="75">
        <v>4</v>
      </c>
      <c r="H12" s="80">
        <v>5360</v>
      </c>
      <c r="I12" s="61"/>
      <c r="J12" s="62"/>
      <c r="K12" s="62"/>
    </row>
    <row r="13" spans="1:11" s="15" customFormat="1" ht="39.75" customHeight="1">
      <c r="A13" s="127"/>
      <c r="B13" s="73" t="s">
        <v>432</v>
      </c>
      <c r="C13" s="58"/>
      <c r="D13" s="59"/>
      <c r="E13" s="59"/>
      <c r="F13" s="59" t="s">
        <v>27</v>
      </c>
      <c r="G13" s="74">
        <v>5.5</v>
      </c>
      <c r="H13" s="80">
        <v>4080</v>
      </c>
      <c r="I13" s="61"/>
      <c r="J13" s="62"/>
      <c r="K13" s="62"/>
    </row>
    <row r="14" spans="1:11" s="15" customFormat="1" ht="34.5" customHeight="1">
      <c r="A14" s="127"/>
      <c r="B14" s="73" t="s">
        <v>433</v>
      </c>
      <c r="C14" s="58"/>
      <c r="D14" s="59"/>
      <c r="E14" s="59"/>
      <c r="F14" s="59" t="s">
        <v>27</v>
      </c>
      <c r="G14" s="74">
        <v>3.5</v>
      </c>
      <c r="H14" s="80">
        <v>1200</v>
      </c>
      <c r="I14" s="61"/>
      <c r="J14" s="62"/>
      <c r="K14" s="62"/>
    </row>
    <row r="15" spans="1:11" s="15" customFormat="1" ht="34.5" customHeight="1">
      <c r="A15" s="127"/>
      <c r="B15" s="73" t="s">
        <v>434</v>
      </c>
      <c r="C15" s="58"/>
      <c r="D15" s="59"/>
      <c r="E15" s="59"/>
      <c r="F15" s="59" t="s">
        <v>27</v>
      </c>
      <c r="G15" s="75">
        <v>4.5</v>
      </c>
      <c r="H15" s="80">
        <v>400</v>
      </c>
      <c r="I15" s="61"/>
      <c r="J15" s="62"/>
      <c r="K15" s="62"/>
    </row>
    <row r="16" spans="1:11" s="15" customFormat="1" ht="34.5" customHeight="1">
      <c r="A16" s="127"/>
      <c r="B16" s="73" t="s">
        <v>435</v>
      </c>
      <c r="C16" s="58"/>
      <c r="D16" s="59"/>
      <c r="E16" s="59"/>
      <c r="F16" s="59" t="s">
        <v>27</v>
      </c>
      <c r="G16" s="75">
        <v>9.5</v>
      </c>
      <c r="H16" s="80">
        <v>400</v>
      </c>
      <c r="I16" s="61"/>
      <c r="J16" s="62"/>
      <c r="K16" s="62"/>
    </row>
    <row r="17" spans="1:11" s="15" customFormat="1" ht="34.5" customHeight="1">
      <c r="A17" s="127"/>
      <c r="B17" s="73" t="s">
        <v>436</v>
      </c>
      <c r="C17" s="58"/>
      <c r="D17" s="59"/>
      <c r="E17" s="59"/>
      <c r="F17" s="59" t="s">
        <v>27</v>
      </c>
      <c r="G17" s="75">
        <v>12.5</v>
      </c>
      <c r="H17" s="80">
        <v>400</v>
      </c>
      <c r="I17" s="61"/>
      <c r="J17" s="62"/>
      <c r="K17" s="62"/>
    </row>
    <row r="18" spans="1:11" s="15" customFormat="1" ht="45" customHeight="1">
      <c r="A18" s="127"/>
      <c r="B18" s="73" t="s">
        <v>437</v>
      </c>
      <c r="C18" s="58"/>
      <c r="D18" s="59"/>
      <c r="E18" s="59"/>
      <c r="F18" s="59" t="s">
        <v>27</v>
      </c>
      <c r="G18" s="75">
        <v>2.8</v>
      </c>
      <c r="H18" s="80">
        <v>400</v>
      </c>
      <c r="I18" s="61"/>
      <c r="J18" s="62"/>
      <c r="K18" s="62"/>
    </row>
    <row r="19" spans="1:11" s="15" customFormat="1" ht="45" customHeight="1">
      <c r="A19" s="127"/>
      <c r="B19" s="73" t="s">
        <v>438</v>
      </c>
      <c r="C19" s="16"/>
      <c r="D19" s="17"/>
      <c r="E19" s="17"/>
      <c r="F19" s="18" t="s">
        <v>27</v>
      </c>
      <c r="G19" s="75">
        <v>12.5</v>
      </c>
      <c r="H19" s="18">
        <v>400</v>
      </c>
      <c r="I19" s="19"/>
      <c r="J19" s="29"/>
      <c r="K19" s="29"/>
    </row>
    <row r="20" spans="1:11" ht="34.5" customHeight="1">
      <c r="A20" s="127"/>
      <c r="B20" s="131" t="s">
        <v>426</v>
      </c>
      <c r="C20" s="132"/>
      <c r="D20" s="132"/>
      <c r="E20" s="132"/>
      <c r="F20" s="132"/>
      <c r="G20" s="132"/>
      <c r="H20" s="132"/>
      <c r="I20" s="132"/>
      <c r="J20" s="64"/>
      <c r="K20" s="65"/>
    </row>
    <row r="22" spans="1:2" ht="12.75">
      <c r="A22" s="5" t="s">
        <v>16</v>
      </c>
      <c r="B22" s="5" t="s">
        <v>17</v>
      </c>
    </row>
    <row r="23" ht="19.5" customHeight="1" thickBot="1"/>
    <row r="24" spans="1:11" s="9" customFormat="1" ht="19.5" customHeight="1" thickBot="1">
      <c r="A24" s="116" t="s">
        <v>31</v>
      </c>
      <c r="B24" s="117"/>
      <c r="C24" s="117"/>
      <c r="D24" s="117"/>
      <c r="E24" s="117"/>
      <c r="F24" s="117"/>
      <c r="G24" s="117"/>
      <c r="H24" s="117"/>
      <c r="I24" s="118"/>
      <c r="J24" s="8"/>
      <c r="K24" s="8"/>
    </row>
    <row r="25" spans="1:11" ht="19.5" customHeight="1" thickBot="1">
      <c r="A25" s="5"/>
      <c r="B25" s="5"/>
      <c r="C25" s="5"/>
      <c r="D25" s="5"/>
      <c r="E25" s="5"/>
      <c r="F25" s="5"/>
      <c r="G25" s="26"/>
      <c r="H25" s="81"/>
      <c r="I25" s="5"/>
      <c r="J25" s="5"/>
      <c r="K25" s="35"/>
    </row>
    <row r="26" spans="1:11" ht="16.5" customHeight="1">
      <c r="A26" s="119" t="s">
        <v>15</v>
      </c>
      <c r="B26" s="120"/>
      <c r="C26" s="120"/>
      <c r="D26" s="120"/>
      <c r="E26" s="120"/>
      <c r="F26" s="120"/>
      <c r="G26" s="120"/>
      <c r="H26" s="121"/>
      <c r="I26" s="5"/>
      <c r="J26" s="5"/>
      <c r="K26" s="49"/>
    </row>
    <row r="27" spans="1:11" ht="11.25" customHeight="1" thickBot="1">
      <c r="A27" s="122"/>
      <c r="B27" s="123"/>
      <c r="C27" s="123"/>
      <c r="D27" s="123"/>
      <c r="E27" s="123"/>
      <c r="F27" s="123"/>
      <c r="G27" s="123"/>
      <c r="H27" s="124"/>
      <c r="I27" s="5"/>
      <c r="J27" s="5"/>
      <c r="K27" s="49"/>
    </row>
    <row r="28" spans="1:11" ht="12.75">
      <c r="A28" s="7"/>
      <c r="B28" s="7"/>
      <c r="C28" s="7"/>
      <c r="D28" s="7"/>
      <c r="E28" s="7"/>
      <c r="F28" s="7"/>
      <c r="G28" s="27"/>
      <c r="H28" s="82"/>
      <c r="I28" s="5"/>
      <c r="J28" s="5"/>
      <c r="K28" s="36"/>
    </row>
    <row r="29" spans="1:11" ht="12.75">
      <c r="A29" s="1" t="s">
        <v>11</v>
      </c>
      <c r="K29" s="9"/>
    </row>
    <row r="32" ht="12.75">
      <c r="K32" s="11"/>
    </row>
    <row r="33" ht="12.75">
      <c r="K33" s="11"/>
    </row>
  </sheetData>
  <sheetProtection/>
  <mergeCells count="6">
    <mergeCell ref="A1:K1"/>
    <mergeCell ref="A2:K2"/>
    <mergeCell ref="A7:A20"/>
    <mergeCell ref="B20:I20"/>
    <mergeCell ref="A24:I24"/>
    <mergeCell ref="A26:H27"/>
  </mergeCells>
  <printOptions/>
  <pageMargins left="0.41" right="0.32" top="0.88" bottom="0.85" header="0.5" footer="0.5"/>
  <pageSetup fitToHeight="0" fitToWidth="1" horizontalDpi="600" verticalDpi="600" orientation="landscape" paperSize="9" scale="62" r:id="rId1"/>
  <headerFooter alignWithMargins="0">
    <oddHeader>&amp;CCentrale Regionale di Acquisto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zoomScalePageLayoutView="0" workbookViewId="0" topLeftCell="A1">
      <selection activeCell="G10" sqref="G10:G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439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441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57" customHeight="1">
      <c r="A10" s="127"/>
      <c r="B10" s="84" t="s">
        <v>442</v>
      </c>
      <c r="C10" s="58"/>
      <c r="D10" s="59"/>
      <c r="E10" s="59"/>
      <c r="F10" s="59" t="s">
        <v>27</v>
      </c>
      <c r="G10" s="109">
        <v>10</v>
      </c>
      <c r="H10" s="80">
        <v>15880</v>
      </c>
      <c r="I10" s="61"/>
      <c r="J10" s="62"/>
      <c r="K10" s="62"/>
    </row>
    <row r="11" spans="1:11" s="15" customFormat="1" ht="57" customHeight="1">
      <c r="A11" s="127"/>
      <c r="B11" s="84" t="s">
        <v>443</v>
      </c>
      <c r="C11" s="58"/>
      <c r="D11" s="59"/>
      <c r="E11" s="59"/>
      <c r="F11" s="59" t="s">
        <v>27</v>
      </c>
      <c r="G11" s="110">
        <v>7.5</v>
      </c>
      <c r="H11" s="80">
        <v>2600</v>
      </c>
      <c r="I11" s="61"/>
      <c r="J11" s="62"/>
      <c r="K11" s="62"/>
    </row>
    <row r="12" spans="1:11" s="15" customFormat="1" ht="57" customHeight="1">
      <c r="A12" s="127"/>
      <c r="B12" s="84" t="s">
        <v>444</v>
      </c>
      <c r="C12" s="11"/>
      <c r="D12" s="12"/>
      <c r="E12" s="12"/>
      <c r="F12" s="12" t="s">
        <v>27</v>
      </c>
      <c r="G12" s="110">
        <v>16</v>
      </c>
      <c r="H12" s="83">
        <v>400</v>
      </c>
      <c r="I12" s="13"/>
      <c r="J12" s="14"/>
      <c r="K12" s="62"/>
    </row>
    <row r="13" spans="1:11" ht="49.5" customHeight="1">
      <c r="A13" s="127"/>
      <c r="B13" s="131" t="s">
        <v>440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81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82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  <row r="26" ht="12.75">
      <c r="K26" s="11"/>
    </row>
    <row r="27" ht="12.75">
      <c r="K27" s="11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zoomScalePageLayoutView="0" workbookViewId="0" topLeftCell="A1">
      <selection activeCell="G10" sqref="G10:G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446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33" t="s">
        <v>447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57" customHeight="1">
      <c r="A10" s="127"/>
      <c r="B10" s="84" t="s">
        <v>442</v>
      </c>
      <c r="C10" s="58"/>
      <c r="D10" s="59"/>
      <c r="E10" s="59"/>
      <c r="F10" s="59" t="s">
        <v>27</v>
      </c>
      <c r="G10" s="109">
        <v>6</v>
      </c>
      <c r="H10" s="80">
        <v>1340</v>
      </c>
      <c r="I10" s="61"/>
      <c r="J10" s="62"/>
      <c r="K10" s="62"/>
    </row>
    <row r="11" spans="1:11" s="15" customFormat="1" ht="57" customHeight="1">
      <c r="A11" s="127"/>
      <c r="B11" s="84" t="s">
        <v>443</v>
      </c>
      <c r="C11" s="58"/>
      <c r="D11" s="59"/>
      <c r="E11" s="59"/>
      <c r="F11" s="59" t="s">
        <v>27</v>
      </c>
      <c r="G11" s="110">
        <v>7</v>
      </c>
      <c r="H11" s="80">
        <v>200</v>
      </c>
      <c r="I11" s="61"/>
      <c r="J11" s="62"/>
      <c r="K11" s="62"/>
    </row>
    <row r="12" spans="1:11" s="15" customFormat="1" ht="57" customHeight="1">
      <c r="A12" s="127"/>
      <c r="B12" s="84" t="s">
        <v>444</v>
      </c>
      <c r="C12" s="11"/>
      <c r="D12" s="12"/>
      <c r="E12" s="12"/>
      <c r="F12" s="12" t="s">
        <v>27</v>
      </c>
      <c r="G12" s="110">
        <v>15</v>
      </c>
      <c r="H12" s="83">
        <v>400</v>
      </c>
      <c r="I12" s="13"/>
      <c r="J12" s="14"/>
      <c r="K12" s="62"/>
    </row>
    <row r="13" spans="1:11" ht="49.5" customHeight="1">
      <c r="A13" s="127"/>
      <c r="B13" s="131" t="s">
        <v>445</v>
      </c>
      <c r="C13" s="132"/>
      <c r="D13" s="132"/>
      <c r="E13" s="132"/>
      <c r="F13" s="132"/>
      <c r="G13" s="132"/>
      <c r="H13" s="132"/>
      <c r="I13" s="132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81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82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  <row r="26" ht="12.75">
      <c r="K26" s="11"/>
    </row>
    <row r="27" ht="12.75">
      <c r="K27" s="11"/>
    </row>
  </sheetData>
  <sheetProtection/>
  <mergeCells count="6">
    <mergeCell ref="A1:K1"/>
    <mergeCell ref="A2:K2"/>
    <mergeCell ref="A8:A13"/>
    <mergeCell ref="B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1">
      <selection activeCell="J10" sqref="J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27" t="s">
        <v>448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27"/>
      <c r="B9" s="56" t="s">
        <v>450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57" customHeight="1">
      <c r="A10" s="127"/>
      <c r="B10" s="84" t="s">
        <v>451</v>
      </c>
      <c r="C10" s="58"/>
      <c r="D10" s="59"/>
      <c r="E10" s="59"/>
      <c r="F10" s="59" t="s">
        <v>27</v>
      </c>
      <c r="G10" s="74">
        <v>8</v>
      </c>
      <c r="H10" s="80">
        <v>400</v>
      </c>
      <c r="I10" s="61"/>
      <c r="J10" s="62"/>
      <c r="K10" s="62"/>
    </row>
    <row r="11" spans="1:11" ht="49.5" customHeight="1">
      <c r="A11" s="127"/>
      <c r="B11" s="131" t="s">
        <v>449</v>
      </c>
      <c r="C11" s="132"/>
      <c r="D11" s="132"/>
      <c r="E11" s="132"/>
      <c r="F11" s="132"/>
      <c r="G11" s="132"/>
      <c r="H11" s="132"/>
      <c r="I11" s="132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1"/>
    <mergeCell ref="B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452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36"/>
      <c r="B9" s="33" t="s">
        <v>454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57" customHeight="1">
      <c r="A10" s="136"/>
      <c r="B10" s="11" t="s">
        <v>455</v>
      </c>
      <c r="C10" s="58"/>
      <c r="D10" s="59"/>
      <c r="E10" s="59"/>
      <c r="F10" s="59" t="s">
        <v>27</v>
      </c>
      <c r="G10" s="85">
        <v>4.5</v>
      </c>
      <c r="H10" s="80">
        <v>1600</v>
      </c>
      <c r="I10" s="61"/>
      <c r="J10" s="62"/>
      <c r="K10" s="62"/>
    </row>
    <row r="11" spans="1:11" s="39" customFormat="1" ht="57" customHeight="1">
      <c r="A11" s="137"/>
      <c r="B11" s="11" t="s">
        <v>456</v>
      </c>
      <c r="C11" s="11"/>
      <c r="D11" s="12"/>
      <c r="E11" s="12"/>
      <c r="F11" s="59" t="s">
        <v>27</v>
      </c>
      <c r="G11" s="74">
        <v>5</v>
      </c>
      <c r="H11" s="83">
        <v>1400</v>
      </c>
      <c r="I11" s="13"/>
      <c r="J11" s="14"/>
      <c r="K11" s="14"/>
    </row>
    <row r="12" spans="1:11" ht="49.5" customHeight="1">
      <c r="A12" s="130" t="s">
        <v>453</v>
      </c>
      <c r="B12" s="133"/>
      <c r="C12" s="133"/>
      <c r="D12" s="133"/>
      <c r="E12" s="133"/>
      <c r="F12" s="133"/>
      <c r="G12" s="133"/>
      <c r="H12" s="133"/>
      <c r="I12" s="134"/>
      <c r="J12" s="64"/>
      <c r="K12" s="65"/>
    </row>
    <row r="14" spans="1:2" ht="12.75">
      <c r="A14" s="5" t="s">
        <v>16</v>
      </c>
      <c r="B14" s="5" t="s">
        <v>17</v>
      </c>
    </row>
    <row r="15" ht="19.5" customHeight="1" thickBot="1"/>
    <row r="16" spans="1:11" s="9" customFormat="1" ht="19.5" customHeight="1" thickBot="1">
      <c r="A16" s="116" t="s">
        <v>31</v>
      </c>
      <c r="B16" s="117"/>
      <c r="C16" s="117"/>
      <c r="D16" s="117"/>
      <c r="E16" s="117"/>
      <c r="F16" s="117"/>
      <c r="G16" s="117"/>
      <c r="H16" s="117"/>
      <c r="I16" s="118"/>
      <c r="J16" s="8"/>
      <c r="K16" s="8"/>
    </row>
    <row r="17" spans="1:11" ht="19.5" customHeight="1" thickBot="1">
      <c r="A17" s="5"/>
      <c r="B17" s="5"/>
      <c r="C17" s="5"/>
      <c r="D17" s="5"/>
      <c r="E17" s="5"/>
      <c r="F17" s="5"/>
      <c r="G17" s="26"/>
      <c r="H17" s="81"/>
      <c r="I17" s="5"/>
      <c r="J17" s="5"/>
      <c r="K17" s="35"/>
    </row>
    <row r="18" spans="1:11" ht="16.5" customHeight="1">
      <c r="A18" s="119" t="s">
        <v>15</v>
      </c>
      <c r="B18" s="120"/>
      <c r="C18" s="120"/>
      <c r="D18" s="120"/>
      <c r="E18" s="120"/>
      <c r="F18" s="120"/>
      <c r="G18" s="120"/>
      <c r="H18" s="121"/>
      <c r="I18" s="5"/>
      <c r="J18" s="5"/>
      <c r="K18" s="49"/>
    </row>
    <row r="19" spans="1:11" ht="11.25" customHeight="1" thickBot="1">
      <c r="A19" s="122"/>
      <c r="B19" s="123"/>
      <c r="C19" s="123"/>
      <c r="D19" s="123"/>
      <c r="E19" s="123"/>
      <c r="F19" s="123"/>
      <c r="G19" s="123"/>
      <c r="H19" s="124"/>
      <c r="I19" s="5"/>
      <c r="J19" s="5"/>
      <c r="K19" s="49"/>
    </row>
    <row r="20" spans="1:11" ht="12.75">
      <c r="A20" s="7"/>
      <c r="B20" s="7"/>
      <c r="C20" s="7"/>
      <c r="D20" s="7"/>
      <c r="E20" s="7"/>
      <c r="F20" s="7"/>
      <c r="G20" s="27"/>
      <c r="H20" s="82"/>
      <c r="I20" s="5"/>
      <c r="J20" s="5"/>
      <c r="K20" s="36"/>
    </row>
    <row r="21" ht="12.75">
      <c r="K21" s="49"/>
    </row>
    <row r="22" spans="1:11" ht="12.75">
      <c r="A22" s="1" t="s">
        <v>11</v>
      </c>
      <c r="K22" s="9"/>
    </row>
    <row r="25" ht="12.75">
      <c r="K25" s="11"/>
    </row>
    <row r="26" ht="12.75">
      <c r="K26" s="11"/>
    </row>
  </sheetData>
  <sheetProtection/>
  <mergeCells count="6">
    <mergeCell ref="A1:K1"/>
    <mergeCell ref="A2:K2"/>
    <mergeCell ref="A16:I16"/>
    <mergeCell ref="A18:H19"/>
    <mergeCell ref="A12:I12"/>
    <mergeCell ref="A8:A11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457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47" customHeight="1">
      <c r="A9" s="136"/>
      <c r="B9" s="33" t="s">
        <v>459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39" customFormat="1" ht="57" customHeight="1">
      <c r="A10" s="137"/>
      <c r="B10" s="11" t="s">
        <v>460</v>
      </c>
      <c r="C10" s="11"/>
      <c r="D10" s="12"/>
      <c r="E10" s="12"/>
      <c r="F10" s="59" t="s">
        <v>27</v>
      </c>
      <c r="G10" s="109">
        <v>6.5</v>
      </c>
      <c r="H10" s="83">
        <v>1800</v>
      </c>
      <c r="I10" s="13"/>
      <c r="J10" s="14"/>
      <c r="K10" s="14"/>
    </row>
    <row r="11" spans="1:11" ht="49.5" customHeight="1">
      <c r="A11" s="130" t="s">
        <v>458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zoomScalePageLayoutView="0" workbookViewId="0" topLeftCell="A7">
      <selection activeCell="B8" sqref="A8:IV12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>
      <c r="A3" s="10" t="s">
        <v>14</v>
      </c>
      <c r="B3" s="10"/>
      <c r="C3" s="10"/>
      <c r="D3" s="10"/>
      <c r="E3" s="10"/>
      <c r="F3" s="10"/>
      <c r="G3" s="22"/>
      <c r="H3" s="76"/>
      <c r="I3" s="10"/>
      <c r="J3" s="10"/>
      <c r="K3" s="10"/>
    </row>
    <row r="4" spans="1:5" ht="18.75" customHeight="1">
      <c r="A4" s="1"/>
      <c r="B4" s="1"/>
      <c r="C4" s="1"/>
      <c r="D4" s="1"/>
      <c r="E4" s="1"/>
    </row>
    <row r="5" spans="1:12" ht="15">
      <c r="A5" s="2" t="s">
        <v>1</v>
      </c>
      <c r="B5" s="2" t="s">
        <v>2</v>
      </c>
      <c r="C5" s="2" t="s">
        <v>3</v>
      </c>
      <c r="D5" s="2" t="s">
        <v>4</v>
      </c>
      <c r="E5" s="2"/>
      <c r="F5" s="2" t="s">
        <v>5</v>
      </c>
      <c r="G5" s="24"/>
      <c r="H5" s="78" t="s">
        <v>6</v>
      </c>
      <c r="I5" s="2" t="s">
        <v>7</v>
      </c>
      <c r="J5" s="2" t="s">
        <v>8</v>
      </c>
      <c r="K5" s="2" t="s">
        <v>9</v>
      </c>
      <c r="L5" s="2"/>
    </row>
    <row r="6" spans="1:12" s="4" customFormat="1" ht="82.5" customHeight="1">
      <c r="A6" s="135" t="s">
        <v>461</v>
      </c>
      <c r="B6" s="6" t="s">
        <v>10</v>
      </c>
      <c r="C6" s="6" t="s">
        <v>12</v>
      </c>
      <c r="D6" s="6" t="s">
        <v>18</v>
      </c>
      <c r="E6" s="6" t="s">
        <v>20</v>
      </c>
      <c r="F6" s="6" t="s">
        <v>13</v>
      </c>
      <c r="G6" s="25" t="s">
        <v>28</v>
      </c>
      <c r="H6" s="79" t="s">
        <v>21</v>
      </c>
      <c r="I6" s="6" t="s">
        <v>22</v>
      </c>
      <c r="J6" s="6" t="s">
        <v>29</v>
      </c>
      <c r="K6" s="6" t="s">
        <v>30</v>
      </c>
      <c r="L6" s="3"/>
    </row>
    <row r="7" spans="1:11" s="15" customFormat="1" ht="70.5" customHeight="1">
      <c r="A7" s="136"/>
      <c r="B7" s="33" t="s">
        <v>463</v>
      </c>
      <c r="C7" s="58"/>
      <c r="D7" s="59"/>
      <c r="E7" s="59"/>
      <c r="F7" s="59"/>
      <c r="G7" s="46"/>
      <c r="H7" s="80"/>
      <c r="I7" s="61"/>
      <c r="J7" s="62"/>
      <c r="K7" s="62"/>
    </row>
    <row r="8" spans="1:11" s="15" customFormat="1" ht="34.5" customHeight="1">
      <c r="A8" s="136"/>
      <c r="B8" s="86" t="s">
        <v>464</v>
      </c>
      <c r="C8" s="58"/>
      <c r="D8" s="59"/>
      <c r="E8" s="59"/>
      <c r="F8" s="59" t="s">
        <v>27</v>
      </c>
      <c r="G8" s="46">
        <v>1.5</v>
      </c>
      <c r="H8" s="80">
        <v>2000</v>
      </c>
      <c r="I8" s="61"/>
      <c r="J8" s="62"/>
      <c r="K8" s="62"/>
    </row>
    <row r="9" spans="1:11" s="15" customFormat="1" ht="34.5" customHeight="1">
      <c r="A9" s="136"/>
      <c r="B9" s="86" t="s">
        <v>465</v>
      </c>
      <c r="C9" s="58"/>
      <c r="D9" s="59"/>
      <c r="E9" s="59"/>
      <c r="F9" s="59" t="s">
        <v>27</v>
      </c>
      <c r="G9" s="46">
        <v>2</v>
      </c>
      <c r="H9" s="80">
        <v>2000</v>
      </c>
      <c r="I9" s="61"/>
      <c r="J9" s="62"/>
      <c r="K9" s="62"/>
    </row>
    <row r="10" spans="1:11" s="15" customFormat="1" ht="34.5" customHeight="1">
      <c r="A10" s="136"/>
      <c r="B10" s="87" t="s">
        <v>466</v>
      </c>
      <c r="C10" s="58"/>
      <c r="D10" s="59"/>
      <c r="E10" s="59"/>
      <c r="F10" s="59" t="s">
        <v>27</v>
      </c>
      <c r="G10" s="46">
        <v>2.5</v>
      </c>
      <c r="H10" s="80">
        <v>400</v>
      </c>
      <c r="I10" s="61"/>
      <c r="J10" s="62"/>
      <c r="K10" s="62"/>
    </row>
    <row r="11" spans="1:11" s="15" customFormat="1" ht="34.5" customHeight="1">
      <c r="A11" s="136"/>
      <c r="B11" s="87" t="s">
        <v>467</v>
      </c>
      <c r="C11" s="58"/>
      <c r="D11" s="59"/>
      <c r="E11" s="59"/>
      <c r="F11" s="59" t="s">
        <v>27</v>
      </c>
      <c r="G11" s="46">
        <v>2.8</v>
      </c>
      <c r="H11" s="80">
        <v>160</v>
      </c>
      <c r="I11" s="61"/>
      <c r="J11" s="62"/>
      <c r="K11" s="62"/>
    </row>
    <row r="12" spans="1:11" s="15" customFormat="1" ht="34.5" customHeight="1">
      <c r="A12" s="136"/>
      <c r="B12" s="87" t="s">
        <v>468</v>
      </c>
      <c r="C12" s="58"/>
      <c r="D12" s="59"/>
      <c r="E12" s="59"/>
      <c r="F12" s="59" t="s">
        <v>27</v>
      </c>
      <c r="G12" s="46">
        <v>3.2</v>
      </c>
      <c r="H12" s="80">
        <v>400</v>
      </c>
      <c r="I12" s="61"/>
      <c r="J12" s="62"/>
      <c r="K12" s="62"/>
    </row>
    <row r="13" spans="1:11" ht="49.5" customHeight="1">
      <c r="A13" s="130" t="s">
        <v>462</v>
      </c>
      <c r="B13" s="133"/>
      <c r="C13" s="133"/>
      <c r="D13" s="133"/>
      <c r="E13" s="133"/>
      <c r="F13" s="133"/>
      <c r="G13" s="133"/>
      <c r="H13" s="133"/>
      <c r="I13" s="134"/>
      <c r="J13" s="64"/>
      <c r="K13" s="65"/>
    </row>
    <row r="15" spans="1:2" ht="12.75">
      <c r="A15" s="5" t="s">
        <v>16</v>
      </c>
      <c r="B15" s="5" t="s">
        <v>17</v>
      </c>
    </row>
    <row r="16" ht="19.5" customHeight="1" thickBot="1"/>
    <row r="17" spans="1:11" s="9" customFormat="1" ht="19.5" customHeight="1" thickBot="1">
      <c r="A17" s="116" t="s">
        <v>31</v>
      </c>
      <c r="B17" s="117"/>
      <c r="C17" s="117"/>
      <c r="D17" s="117"/>
      <c r="E17" s="117"/>
      <c r="F17" s="117"/>
      <c r="G17" s="117"/>
      <c r="H17" s="117"/>
      <c r="I17" s="118"/>
      <c r="J17" s="8"/>
      <c r="K17" s="8"/>
    </row>
    <row r="18" spans="1:11" ht="19.5" customHeight="1" thickBot="1">
      <c r="A18" s="5"/>
      <c r="B18" s="5"/>
      <c r="C18" s="5"/>
      <c r="D18" s="5"/>
      <c r="E18" s="5"/>
      <c r="F18" s="5"/>
      <c r="G18" s="26"/>
      <c r="H18" s="81"/>
      <c r="I18" s="5"/>
      <c r="J18" s="5"/>
      <c r="K18" s="35"/>
    </row>
    <row r="19" spans="1:11" ht="16.5" customHeight="1">
      <c r="A19" s="119" t="s">
        <v>15</v>
      </c>
      <c r="B19" s="120"/>
      <c r="C19" s="120"/>
      <c r="D19" s="120"/>
      <c r="E19" s="120"/>
      <c r="F19" s="120"/>
      <c r="G19" s="120"/>
      <c r="H19" s="121"/>
      <c r="I19" s="5"/>
      <c r="J19" s="5"/>
      <c r="K19" s="49"/>
    </row>
    <row r="20" spans="1:11" ht="11.25" customHeight="1" thickBot="1">
      <c r="A20" s="122"/>
      <c r="B20" s="123"/>
      <c r="C20" s="123"/>
      <c r="D20" s="123"/>
      <c r="E20" s="123"/>
      <c r="F20" s="123"/>
      <c r="G20" s="123"/>
      <c r="H20" s="124"/>
      <c r="I20" s="5"/>
      <c r="J20" s="5"/>
      <c r="K20" s="49"/>
    </row>
    <row r="21" spans="1:11" ht="12.75">
      <c r="A21" s="7"/>
      <c r="B21" s="7"/>
      <c r="C21" s="7"/>
      <c r="D21" s="7"/>
      <c r="E21" s="7"/>
      <c r="F21" s="7"/>
      <c r="G21" s="27"/>
      <c r="H21" s="82"/>
      <c r="I21" s="5"/>
      <c r="J21" s="5"/>
      <c r="K21" s="36"/>
    </row>
    <row r="22" ht="12.75">
      <c r="K22" s="49"/>
    </row>
    <row r="23" spans="1:11" ht="12.75">
      <c r="A23" s="1" t="s">
        <v>11</v>
      </c>
      <c r="K23" s="9"/>
    </row>
    <row r="26" ht="12.75">
      <c r="K26" s="11"/>
    </row>
    <row r="27" ht="12.75">
      <c r="K27" s="11"/>
    </row>
  </sheetData>
  <sheetProtection/>
  <mergeCells count="6">
    <mergeCell ref="A1:K1"/>
    <mergeCell ref="A2:K2"/>
    <mergeCell ref="A6:A12"/>
    <mergeCell ref="A13:I13"/>
    <mergeCell ref="A17:I17"/>
    <mergeCell ref="A19:H20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6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469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33" t="s">
        <v>23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2.25" customHeight="1">
      <c r="A10" s="136"/>
      <c r="B10" s="16" t="s">
        <v>471</v>
      </c>
      <c r="C10" s="58"/>
      <c r="D10" s="59"/>
      <c r="E10" s="59"/>
      <c r="F10" s="59" t="s">
        <v>27</v>
      </c>
      <c r="G10" s="46">
        <v>0.5</v>
      </c>
      <c r="H10" s="80">
        <v>18800</v>
      </c>
      <c r="I10" s="61"/>
      <c r="J10" s="62"/>
      <c r="K10" s="62"/>
    </row>
    <row r="11" spans="1:11" ht="49.5" customHeight="1">
      <c r="A11" s="130" t="s">
        <v>470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85" zoomScaleNormal="85" zoomScalePageLayoutView="0" workbookViewId="0" topLeftCell="A6">
      <selection activeCell="I10" sqref="I10"/>
    </sheetView>
  </sheetViews>
  <sheetFormatPr defaultColWidth="9.140625" defaultRowHeight="12.75"/>
  <cols>
    <col min="1" max="1" width="10.28125" style="0" customWidth="1"/>
    <col min="2" max="2" width="17.8515625" style="0" bestFit="1" customWidth="1"/>
    <col min="3" max="3" width="15.57421875" style="0" bestFit="1" customWidth="1"/>
    <col min="4" max="4" width="13.28125" style="0" bestFit="1" customWidth="1"/>
    <col min="5" max="5" width="18.00390625" style="0" customWidth="1"/>
    <col min="6" max="6" width="15.57421875" style="0" customWidth="1"/>
    <col min="7" max="7" width="18.28125" style="23" customWidth="1"/>
    <col min="8" max="8" width="22.28125" style="77" bestFit="1" customWidth="1"/>
    <col min="9" max="9" width="14.8515625" style="0" customWidth="1"/>
    <col min="10" max="10" width="18.28125" style="0" bestFit="1" customWidth="1"/>
    <col min="11" max="11" width="51.00390625" style="0" bestFit="1" customWidth="1"/>
    <col min="12" max="12" width="11.57421875" style="0" customWidth="1"/>
  </cols>
  <sheetData>
    <row r="1" spans="1:1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5" spans="1:11" ht="12.75">
      <c r="A5" s="10" t="s">
        <v>14</v>
      </c>
      <c r="B5" s="10"/>
      <c r="C5" s="10"/>
      <c r="D5" s="10"/>
      <c r="E5" s="10"/>
      <c r="F5" s="10"/>
      <c r="G5" s="22"/>
      <c r="H5" s="76"/>
      <c r="I5" s="10"/>
      <c r="J5" s="10"/>
      <c r="K5" s="10"/>
    </row>
    <row r="6" spans="1:5" ht="18.75" customHeight="1">
      <c r="A6" s="1"/>
      <c r="B6" s="1"/>
      <c r="C6" s="1"/>
      <c r="D6" s="1"/>
      <c r="E6" s="1"/>
    </row>
    <row r="7" spans="1:12" ht="15">
      <c r="A7" s="2" t="s">
        <v>1</v>
      </c>
      <c r="B7" s="2" t="s">
        <v>2</v>
      </c>
      <c r="C7" s="2" t="s">
        <v>3</v>
      </c>
      <c r="D7" s="2" t="s">
        <v>4</v>
      </c>
      <c r="E7" s="2"/>
      <c r="F7" s="2" t="s">
        <v>5</v>
      </c>
      <c r="G7" s="24"/>
      <c r="H7" s="78" t="s">
        <v>6</v>
      </c>
      <c r="I7" s="2" t="s">
        <v>7</v>
      </c>
      <c r="J7" s="2" t="s">
        <v>8</v>
      </c>
      <c r="K7" s="2" t="s">
        <v>9</v>
      </c>
      <c r="L7" s="2"/>
    </row>
    <row r="8" spans="1:12" s="4" customFormat="1" ht="93" customHeight="1">
      <c r="A8" s="135" t="s">
        <v>472</v>
      </c>
      <c r="B8" s="6" t="s">
        <v>10</v>
      </c>
      <c r="C8" s="6" t="s">
        <v>12</v>
      </c>
      <c r="D8" s="6" t="s">
        <v>18</v>
      </c>
      <c r="E8" s="6" t="s">
        <v>20</v>
      </c>
      <c r="F8" s="6" t="s">
        <v>13</v>
      </c>
      <c r="G8" s="25" t="s">
        <v>28</v>
      </c>
      <c r="H8" s="79" t="s">
        <v>21</v>
      </c>
      <c r="I8" s="6" t="s">
        <v>22</v>
      </c>
      <c r="J8" s="6" t="s">
        <v>29</v>
      </c>
      <c r="K8" s="6" t="s">
        <v>30</v>
      </c>
      <c r="L8" s="3"/>
    </row>
    <row r="9" spans="1:11" s="15" customFormat="1" ht="161.25" customHeight="1">
      <c r="A9" s="136"/>
      <c r="B9" s="33" t="s">
        <v>33</v>
      </c>
      <c r="C9" s="58"/>
      <c r="D9" s="59"/>
      <c r="E9" s="59"/>
      <c r="F9" s="59"/>
      <c r="G9" s="46"/>
      <c r="H9" s="80"/>
      <c r="I9" s="61"/>
      <c r="J9" s="62"/>
      <c r="K9" s="62"/>
    </row>
    <row r="10" spans="1:11" s="15" customFormat="1" ht="62.25" customHeight="1">
      <c r="A10" s="136"/>
      <c r="B10" s="16" t="s">
        <v>474</v>
      </c>
      <c r="C10" s="58"/>
      <c r="D10" s="59"/>
      <c r="E10" s="59"/>
      <c r="F10" s="59" t="s">
        <v>27</v>
      </c>
      <c r="G10" s="46">
        <v>0.5</v>
      </c>
      <c r="H10" s="80">
        <v>400</v>
      </c>
      <c r="I10" s="61"/>
      <c r="J10" s="62"/>
      <c r="K10" s="62"/>
    </row>
    <row r="11" spans="1:11" ht="49.5" customHeight="1">
      <c r="A11" s="130" t="s">
        <v>473</v>
      </c>
      <c r="B11" s="133"/>
      <c r="C11" s="133"/>
      <c r="D11" s="133"/>
      <c r="E11" s="133"/>
      <c r="F11" s="133"/>
      <c r="G11" s="133"/>
      <c r="H11" s="133"/>
      <c r="I11" s="134"/>
      <c r="J11" s="64"/>
      <c r="K11" s="65"/>
    </row>
    <row r="13" spans="1:2" ht="12.75">
      <c r="A13" s="5" t="s">
        <v>16</v>
      </c>
      <c r="B13" s="5" t="s">
        <v>17</v>
      </c>
    </row>
    <row r="14" ht="19.5" customHeight="1" thickBot="1"/>
    <row r="15" spans="1:11" s="9" customFormat="1" ht="19.5" customHeight="1" thickBot="1">
      <c r="A15" s="116" t="s">
        <v>31</v>
      </c>
      <c r="B15" s="117"/>
      <c r="C15" s="117"/>
      <c r="D15" s="117"/>
      <c r="E15" s="117"/>
      <c r="F15" s="117"/>
      <c r="G15" s="117"/>
      <c r="H15" s="117"/>
      <c r="I15" s="118"/>
      <c r="J15" s="8"/>
      <c r="K15" s="8"/>
    </row>
    <row r="16" spans="1:11" ht="19.5" customHeight="1" thickBot="1">
      <c r="A16" s="5"/>
      <c r="B16" s="5"/>
      <c r="C16" s="5"/>
      <c r="D16" s="5"/>
      <c r="E16" s="5"/>
      <c r="F16" s="5"/>
      <c r="G16" s="26"/>
      <c r="H16" s="81"/>
      <c r="I16" s="5"/>
      <c r="J16" s="5"/>
      <c r="K16" s="35"/>
    </row>
    <row r="17" spans="1:11" ht="16.5" customHeight="1">
      <c r="A17" s="119" t="s">
        <v>15</v>
      </c>
      <c r="B17" s="120"/>
      <c r="C17" s="120"/>
      <c r="D17" s="120"/>
      <c r="E17" s="120"/>
      <c r="F17" s="120"/>
      <c r="G17" s="120"/>
      <c r="H17" s="121"/>
      <c r="I17" s="5"/>
      <c r="J17" s="5"/>
      <c r="K17" s="49"/>
    </row>
    <row r="18" spans="1:11" ht="11.25" customHeight="1" thickBot="1">
      <c r="A18" s="122"/>
      <c r="B18" s="123"/>
      <c r="C18" s="123"/>
      <c r="D18" s="123"/>
      <c r="E18" s="123"/>
      <c r="F18" s="123"/>
      <c r="G18" s="123"/>
      <c r="H18" s="124"/>
      <c r="I18" s="5"/>
      <c r="J18" s="5"/>
      <c r="K18" s="49"/>
    </row>
    <row r="19" spans="1:11" ht="12.75">
      <c r="A19" s="7"/>
      <c r="B19" s="7"/>
      <c r="C19" s="7"/>
      <c r="D19" s="7"/>
      <c r="E19" s="7"/>
      <c r="F19" s="7"/>
      <c r="G19" s="27"/>
      <c r="H19" s="82"/>
      <c r="I19" s="5"/>
      <c r="J19" s="5"/>
      <c r="K19" s="36"/>
    </row>
    <row r="20" ht="12.75">
      <c r="K20" s="49"/>
    </row>
    <row r="21" spans="1:11" ht="12.75">
      <c r="A21" s="1" t="s">
        <v>11</v>
      </c>
      <c r="K21" s="9"/>
    </row>
    <row r="24" ht="12.75">
      <c r="K24" s="11"/>
    </row>
    <row r="25" ht="12.75">
      <c r="K25" s="11"/>
    </row>
  </sheetData>
  <sheetProtection/>
  <mergeCells count="6">
    <mergeCell ref="A1:K1"/>
    <mergeCell ref="A2:K2"/>
    <mergeCell ref="A8:A10"/>
    <mergeCell ref="A11:I11"/>
    <mergeCell ref="A15:I15"/>
    <mergeCell ref="A17:H18"/>
  </mergeCells>
  <printOptions/>
  <pageMargins left="0.41" right="0.32" top="0.88" bottom="0.85" header="0.5" footer="0.5"/>
  <pageSetup fitToHeight="0" fitToWidth="1" horizontalDpi="600" verticalDpi="600" orientation="landscape" paperSize="9" scale="66" r:id="rId1"/>
  <headerFooter alignWithMargins="0">
    <oddHeader>&amp;CCentrale Regionale di Acquisto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porcilema</dc:creator>
  <cp:keywords/>
  <dc:description/>
  <cp:lastModifiedBy>Crovetto Maurizio</cp:lastModifiedBy>
  <cp:lastPrinted>2015-07-31T13:38:42Z</cp:lastPrinted>
  <dcterms:created xsi:type="dcterms:W3CDTF">2010-03-10T09:54:09Z</dcterms:created>
  <dcterms:modified xsi:type="dcterms:W3CDTF">2015-08-07T06:53:44Z</dcterms:modified>
  <cp:category/>
  <cp:version/>
  <cp:contentType/>
  <cp:contentStatus/>
</cp:coreProperties>
</file>